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28"/>
  <workbookPr/>
  <xr:revisionPtr revIDLastSave="0" documentId="8_{FFB8028C-FDA1-4E60-B1EE-6F90CACCED2E}" xr6:coauthVersionLast="47" xr6:coauthVersionMax="47" xr10:uidLastSave="{00000000-0000-0000-0000-000000000000}"/>
  <bookViews>
    <workbookView xWindow="360" yWindow="75" windowWidth="20730" windowHeight="966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F13" i="1"/>
  <c r="H196" i="1" l="1"/>
  <c r="G24" i="1"/>
  <c r="G196" i="1" s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<sst xmlns="http://schemas.openxmlformats.org/spreadsheetml/2006/main" count="337" uniqueCount="135">
  <si>
    <t>Школа</t>
  </si>
  <si>
    <t>МБОУ ЗАТО г. Североморск "СОШ №2"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</si>
  <si>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</si>
  <si>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</si>
  <si>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</si>
  <si>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</si>
  <si>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</si>
  <si>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</si>
  <si>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</si>
  <si>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</si>
  <si>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</si>
  <si>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</si>
  <si>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</si>
  <si>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</si>
  <si>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</si>
  <si>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</si>
  <si>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</si>
  <si>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</si>
  <si>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</si>
  <si>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</si>
  <si>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</si>
  <si>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</si>
  <si>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</si>
  <si>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</si>
  <si>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</si>
  <si>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</si>
  <si>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 с маслом</t>
  </si>
  <si>
    <t>Сыр</t>
  </si>
  <si>
    <t>гор.напиток</t>
  </si>
  <si>
    <t>Чай с сахаром и лимоном</t>
  </si>
  <si>
    <t>хлеб</t>
  </si>
  <si>
    <t>Хлеб пшеничный</t>
  </si>
  <si>
    <t>пр.пр</t>
  </si>
  <si>
    <t>фрукты</t>
  </si>
  <si>
    <t>Груша свежая</t>
  </si>
  <si>
    <t>итого</t>
  </si>
  <si>
    <t>Обед</t>
  </si>
  <si>
    <t>закуска</t>
  </si>
  <si>
    <t>Салат из свежих тепличных помидоров</t>
  </si>
  <si>
    <t>1 блюдо</t>
  </si>
  <si>
    <t>Суп картофельный с крупой</t>
  </si>
  <si>
    <t>2 блюдо</t>
  </si>
  <si>
    <t>Котлета мясная с соусом</t>
  </si>
  <si>
    <t>268/331</t>
  </si>
  <si>
    <t>гарнир</t>
  </si>
  <si>
    <t>Картофельное пюре</t>
  </si>
  <si>
    <t>напиток</t>
  </si>
  <si>
    <t>Компот из свежих плодов</t>
  </si>
  <si>
    <t>хлеб бел.</t>
  </si>
  <si>
    <t xml:space="preserve">пр.пр </t>
  </si>
  <si>
    <t>хлеб черн.</t>
  </si>
  <si>
    <t>Хлеб Дарницкий с микронутриентами</t>
  </si>
  <si>
    <t>Итого за день:</t>
  </si>
  <si>
    <t>Макароны отварные с сыром</t>
  </si>
  <si>
    <t>Чай с молоком</t>
  </si>
  <si>
    <t>Хлеб Дарницкий с микронутриенами</t>
  </si>
  <si>
    <t>Овощи натуральные (Огурец стерилизованный)</t>
  </si>
  <si>
    <t xml:space="preserve">Салат свеклы отварной </t>
  </si>
  <si>
    <t>Щи из свежей капусты</t>
  </si>
  <si>
    <t>Плов с куриным филе</t>
  </si>
  <si>
    <t>Напиток из крыжовника и черной смородины</t>
  </si>
  <si>
    <t>Печенье Юбилейное</t>
  </si>
  <si>
    <t>Запеканка рисовая с творогом</t>
  </si>
  <si>
    <t>Кофейный напиток</t>
  </si>
  <si>
    <t>пр.пр.</t>
  </si>
  <si>
    <t>Яблоко печённое</t>
  </si>
  <si>
    <t>Салат из картофеля с зеленым горошком и морковью</t>
  </si>
  <si>
    <t>Борщ со свежей капустой</t>
  </si>
  <si>
    <t>Печень, тушеная с соусом</t>
  </si>
  <si>
    <t>261/330</t>
  </si>
  <si>
    <t>Греча отварная</t>
  </si>
  <si>
    <t>Сок фруктовый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</si>
  <si>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</si>
  <si>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</si>
  <si>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</si>
  <si>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</si>
  <si>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</si>
  <si>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</si>
  <si>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239/331</t>
  </si>
  <si>
    <t>Рис отварной</t>
  </si>
  <si>
    <t>Компот из смеси сухофруктов</t>
  </si>
  <si>
    <t>Зефир</t>
  </si>
  <si>
    <t xml:space="preserve">Оладьи с маслом, </t>
  </si>
  <si>
    <t>яйцо вареное</t>
  </si>
  <si>
    <t>Молоко</t>
  </si>
  <si>
    <t>Винегрет овощной</t>
  </si>
  <si>
    <t>Суп картофельный с макаронами</t>
  </si>
  <si>
    <t>Птица, тушеная в соусе</t>
  </si>
  <si>
    <t>290/331</t>
  </si>
  <si>
    <t>Картофель отварной</t>
  </si>
  <si>
    <t>Компот из плодов консервированных</t>
  </si>
  <si>
    <t>Каша молочная геркулесовая</t>
  </si>
  <si>
    <t>Какао с молоком</t>
  </si>
  <si>
    <t>Мандарины свежие</t>
  </si>
  <si>
    <t>Йогурт питьевой</t>
  </si>
  <si>
    <t>Икра морковная</t>
  </si>
  <si>
    <t>Суп овощной</t>
  </si>
  <si>
    <t>Биточки мясные с соусом</t>
  </si>
  <si>
    <t>Макароны отварные</t>
  </si>
  <si>
    <t>Котлета мясная с соусом и гречей отварной</t>
  </si>
  <si>
    <t>268/331/302</t>
  </si>
  <si>
    <t>Хлеб Дарницкий с микронутрентами</t>
  </si>
  <si>
    <t>Салат из свежих  тепличных помидоров</t>
  </si>
  <si>
    <t>Суп картофельный с рыбными фрикадельками</t>
  </si>
  <si>
    <t>Запеканка(рулет) картоф. с мясом или субпродуктами, соусом</t>
  </si>
  <si>
    <t>284/331</t>
  </si>
  <si>
    <t>Кисель из свежих яблок</t>
  </si>
  <si>
    <t>Конфета</t>
  </si>
  <si>
    <t>Рыба отварная в смет. соусе, рис отварной</t>
  </si>
  <si>
    <t>226/330/ 304</t>
  </si>
  <si>
    <t>Кофейный напиток с молоком</t>
  </si>
  <si>
    <t>Салат из свеклы с огурцом соленым</t>
  </si>
  <si>
    <t>Суп картофельный с бобовыми</t>
  </si>
  <si>
    <t>Ежики из оленины с курицей, соус</t>
  </si>
  <si>
    <t>ТУ, 330</t>
  </si>
  <si>
    <t>Капуста тушеная</t>
  </si>
  <si>
    <t>Сок яблочный</t>
  </si>
  <si>
    <t>Рагу овощное; птица, тушеная в соусе</t>
  </si>
  <si>
    <t>3/33, 290/331</t>
  </si>
  <si>
    <t>Апельсины свежие</t>
  </si>
  <si>
    <t>Салат картофельный с кукурузой конс. и морковью</t>
  </si>
  <si>
    <t>Суп Крестьянский с крупой</t>
  </si>
  <si>
    <t>Гуляш из говядины</t>
  </si>
  <si>
    <t>Макароны отварные с овощами</t>
  </si>
  <si>
    <t>Компот из изюма</t>
  </si>
  <si>
    <t>Хлеб Дарницкий</t>
  </si>
  <si>
    <t>Печенье "Нежное"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</si>
  <si>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</si>
  <si>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</si>
  <si>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</si>
  <si>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</si>
  <si>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</si>
  <si>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</si>
  <si>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>Гречка отварная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</si>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</sst>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1" activePane="bottomRight" state="frozen"/>
      <selection pane="bottomRight" activeCell="I4" sqref="I4"/>
      <selection pane="bottomLeft" activeCell="A6" sqref="A6"/>
      <selection pane="topRight" activeCell="E1" sqref="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50" t="s">
        <v>1</v>
      </c>
      <c r="D1" s="51"/>
      <c r="E1" s="51"/>
      <c r="F1" s="12" t="s">
        <v>2</v>
      </c>
      <c r="G1" s="2" t="s">
        <v>3</v>
      </c>
      <c r="H1" s="52"/>
      <c r="I1" s="52"/>
      <c r="J1" s="52"/>
      <c r="K1" s="52"/>
    </row>
    <row r="2" spans="1:12" ht="18">
      <c r="A2" s="35" t="s">
        <v>4</v>
      </c>
      <c r="C2" s="2"/>
      <c r="G2" s="2" t="s">
        <v>5</v>
      </c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8" t="s">
        <v>7</v>
      </c>
      <c r="G3" s="2" t="s">
        <v>8</v>
      </c>
      <c r="H3" s="48">
        <v>1</v>
      </c>
      <c r="I3" s="48">
        <v>4</v>
      </c>
      <c r="J3" s="49">
        <v>2024</v>
      </c>
      <c r="K3" s="1"/>
    </row>
    <row r="4" spans="1:12">
      <c r="C4" s="2"/>
      <c r="D4" s="4"/>
      <c r="H4" s="47" t="s">
        <v>9</v>
      </c>
      <c r="I4" s="47" t="s">
        <v>10</v>
      </c>
      <c r="J4" s="47" t="s">
        <v>11</v>
      </c>
    </row>
    <row r="5" spans="1:12" ht="33.75">
      <c r="A5" s="45" t="s">
        <v>12</v>
      </c>
      <c r="B5" s="46" t="s">
        <v>13</v>
      </c>
      <c r="C5" s="36" t="s">
        <v>14</v>
      </c>
      <c r="D5" s="36" t="s">
        <v>15</v>
      </c>
      <c r="E5" s="36" t="s">
        <v>16</v>
      </c>
      <c r="F5" s="36" t="s">
        <v>17</v>
      </c>
      <c r="G5" s="36" t="s">
        <v>18</v>
      </c>
      <c r="H5" s="36" t="s">
        <v>19</v>
      </c>
      <c r="I5" s="36" t="s">
        <v>20</v>
      </c>
      <c r="J5" s="36" t="s">
        <v>21</v>
      </c>
      <c r="K5" s="37" t="s">
        <v>22</v>
      </c>
      <c r="L5" s="36" t="s">
        <v>23</v>
      </c>
    </row>
    <row r="6" spans="1:12" ht="15">
      <c r="A6" s="20">
        <v>1</v>
      </c>
      <c r="B6" s="21">
        <v>1</v>
      </c>
      <c r="C6" s="22" t="s">
        <v>24</v>
      </c>
      <c r="D6" s="5" t="s">
        <v>25</v>
      </c>
      <c r="E6" s="39" t="s">
        <v>26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27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15</v>
      </c>
      <c r="L7" s="43"/>
    </row>
    <row r="8" spans="1:12" ht="15">
      <c r="A8" s="23"/>
      <c r="B8" s="15"/>
      <c r="C8" s="11"/>
      <c r="D8" s="7" t="s">
        <v>28</v>
      </c>
      <c r="E8" s="42" t="s">
        <v>29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>
      <c r="A9" s="23"/>
      <c r="B9" s="15"/>
      <c r="C9" s="11"/>
      <c r="D9" s="7" t="s">
        <v>30</v>
      </c>
      <c r="E9" s="42" t="s">
        <v>31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32</v>
      </c>
      <c r="L9" s="43"/>
    </row>
    <row r="10" spans="1:12" ht="15">
      <c r="A10" s="23"/>
      <c r="B10" s="15"/>
      <c r="C10" s="11"/>
      <c r="D10" s="7" t="s">
        <v>33</v>
      </c>
      <c r="E10" s="42" t="s">
        <v>34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35</v>
      </c>
      <c r="E13" s="9"/>
      <c r="F13" s="19">
        <f>SUM(F6:F12)</f>
        <v>537</v>
      </c>
      <c r="G13" s="19">
        <f t="shared" ref="G13:J13" si="0">SUM(G6:G12)</f>
        <v>16.5</v>
      </c>
      <c r="H13" s="19">
        <f t="shared" si="0"/>
        <v>17.48</v>
      </c>
      <c r="I13" s="19">
        <f t="shared" si="0"/>
        <v>67.38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36</v>
      </c>
      <c r="D14" s="7" t="s">
        <v>37</v>
      </c>
      <c r="E14" s="42" t="s">
        <v>38</v>
      </c>
      <c r="F14" s="43">
        <v>60</v>
      </c>
      <c r="G14" s="43">
        <v>0.66</v>
      </c>
      <c r="H14" s="43">
        <v>3.66</v>
      </c>
      <c r="I14" s="43">
        <v>2.74</v>
      </c>
      <c r="J14" s="43">
        <v>46.62</v>
      </c>
      <c r="K14" s="44">
        <v>23</v>
      </c>
      <c r="L14" s="43"/>
    </row>
    <row r="15" spans="1:12" ht="15">
      <c r="A15" s="23"/>
      <c r="B15" s="15"/>
      <c r="C15" s="11"/>
      <c r="D15" s="7" t="s">
        <v>39</v>
      </c>
      <c r="E15" s="42" t="s">
        <v>40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>
      <c r="A16" s="23"/>
      <c r="B16" s="15"/>
      <c r="C16" s="11"/>
      <c r="D16" s="7" t="s">
        <v>41</v>
      </c>
      <c r="E16" s="42" t="s">
        <v>42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43</v>
      </c>
      <c r="L16" s="43"/>
    </row>
    <row r="17" spans="1:12" ht="15">
      <c r="A17" s="23"/>
      <c r="B17" s="15"/>
      <c r="C17" s="11"/>
      <c r="D17" s="7" t="s">
        <v>44</v>
      </c>
      <c r="E17" s="42" t="s">
        <v>45</v>
      </c>
      <c r="F17" s="43">
        <v>150</v>
      </c>
      <c r="G17" s="43">
        <v>3.2</v>
      </c>
      <c r="H17" s="43">
        <v>3.4</v>
      </c>
      <c r="I17" s="43">
        <v>18.78</v>
      </c>
      <c r="J17" s="43">
        <v>150</v>
      </c>
      <c r="K17" s="44">
        <v>128</v>
      </c>
      <c r="L17" s="43"/>
    </row>
    <row r="18" spans="1:12" ht="15">
      <c r="A18" s="23"/>
      <c r="B18" s="15"/>
      <c r="C18" s="11"/>
      <c r="D18" s="7" t="s">
        <v>46</v>
      </c>
      <c r="E18" s="42" t="s">
        <v>47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>
      <c r="A19" s="23"/>
      <c r="B19" s="15"/>
      <c r="C19" s="11"/>
      <c r="D19" s="7" t="s">
        <v>48</v>
      </c>
      <c r="E19" s="42" t="s">
        <v>31</v>
      </c>
      <c r="F19" s="43">
        <v>50</v>
      </c>
      <c r="G19" s="43">
        <v>4</v>
      </c>
      <c r="H19" s="43">
        <v>0.18</v>
      </c>
      <c r="I19" s="43">
        <v>26.8</v>
      </c>
      <c r="J19" s="43">
        <v>118</v>
      </c>
      <c r="K19" s="44" t="s">
        <v>49</v>
      </c>
      <c r="L19" s="43"/>
    </row>
    <row r="20" spans="1:12" ht="15">
      <c r="A20" s="23"/>
      <c r="B20" s="15"/>
      <c r="C20" s="11"/>
      <c r="D20" s="7" t="s">
        <v>50</v>
      </c>
      <c r="E20" s="42" t="s">
        <v>51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35</v>
      </c>
      <c r="E23" s="9"/>
      <c r="F23" s="19">
        <f>SUM(F14:F22)</f>
        <v>860</v>
      </c>
      <c r="G23" s="19">
        <f t="shared" ref="G23:J23" si="2">SUM(G14:G22)</f>
        <v>23.43</v>
      </c>
      <c r="H23" s="19">
        <f t="shared" si="2"/>
        <v>21.97</v>
      </c>
      <c r="I23" s="19">
        <f t="shared" si="2"/>
        <v>122.12</v>
      </c>
      <c r="J23" s="19">
        <f t="shared" si="2"/>
        <v>795.62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52</v>
      </c>
      <c r="D24" s="54"/>
      <c r="E24" s="31"/>
      <c r="F24" s="32">
        <f>F13+F23</f>
        <v>1397</v>
      </c>
      <c r="G24" s="32">
        <f t="shared" ref="G24:J24" si="4">G13+G23</f>
        <v>39.93</v>
      </c>
      <c r="H24" s="32">
        <f t="shared" si="4"/>
        <v>39.450000000000003</v>
      </c>
      <c r="I24" s="32">
        <f t="shared" si="4"/>
        <v>189.5</v>
      </c>
      <c r="J24" s="32">
        <f t="shared" si="4"/>
        <v>1296.6199999999999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24</v>
      </c>
      <c r="D25" s="5" t="s">
        <v>25</v>
      </c>
      <c r="E25" s="39" t="s">
        <v>53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28</v>
      </c>
      <c r="E27" s="42" t="s">
        <v>54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>
      <c r="A28" s="14"/>
      <c r="B28" s="15"/>
      <c r="C28" s="11"/>
      <c r="D28" s="7" t="s">
        <v>30</v>
      </c>
      <c r="E28" s="42" t="s">
        <v>55</v>
      </c>
      <c r="F28" s="43">
        <v>80</v>
      </c>
      <c r="G28" s="43">
        <v>5.3</v>
      </c>
      <c r="H28" s="43">
        <v>0.8</v>
      </c>
      <c r="I28" s="43">
        <v>32</v>
      </c>
      <c r="J28" s="43">
        <v>129</v>
      </c>
      <c r="K28" s="44" t="s">
        <v>32</v>
      </c>
      <c r="L28" s="43"/>
    </row>
    <row r="29" spans="1:12" ht="15">
      <c r="A29" s="14"/>
      <c r="B29" s="15"/>
      <c r="C29" s="11"/>
      <c r="D29" s="7" t="s">
        <v>33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35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36</v>
      </c>
      <c r="D33" s="7" t="s">
        <v>37</v>
      </c>
      <c r="E33" s="42" t="s">
        <v>57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>
      <c r="A34" s="14"/>
      <c r="B34" s="15"/>
      <c r="C34" s="11"/>
      <c r="D34" s="7" t="s">
        <v>39</v>
      </c>
      <c r="E34" s="42" t="s">
        <v>58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>
      <c r="A35" s="14"/>
      <c r="B35" s="15"/>
      <c r="C35" s="11"/>
      <c r="D35" s="7" t="s">
        <v>41</v>
      </c>
      <c r="E35" s="42" t="s">
        <v>59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>
      <c r="A36" s="14"/>
      <c r="B36" s="15"/>
      <c r="C36" s="11"/>
      <c r="D36" s="7" t="s">
        <v>44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46</v>
      </c>
      <c r="E37" s="42" t="s">
        <v>60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>
      <c r="A38" s="14"/>
      <c r="B38" s="15"/>
      <c r="C38" s="11"/>
      <c r="D38" s="7" t="s">
        <v>48</v>
      </c>
      <c r="E38" s="42" t="s">
        <v>31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32</v>
      </c>
      <c r="L38" s="43"/>
    </row>
    <row r="39" spans="1:12" ht="15">
      <c r="A39" s="14"/>
      <c r="B39" s="15"/>
      <c r="C39" s="11"/>
      <c r="D39" s="7" t="s">
        <v>50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61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32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35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784.48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52</v>
      </c>
      <c r="D43" s="54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1293.48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24</v>
      </c>
      <c r="D44" s="5" t="s">
        <v>25</v>
      </c>
      <c r="E44" s="39" t="s">
        <v>62</v>
      </c>
      <c r="F44" s="40">
        <v>150</v>
      </c>
      <c r="G44" s="40">
        <v>8.24</v>
      </c>
      <c r="H44" s="40">
        <v>5.76</v>
      </c>
      <c r="I44" s="40">
        <v>42.72</v>
      </c>
      <c r="J44" s="40">
        <v>260</v>
      </c>
      <c r="K44" s="41">
        <v>188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28</v>
      </c>
      <c r="E46" s="42" t="s">
        <v>63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>
      <c r="A47" s="23"/>
      <c r="B47" s="15"/>
      <c r="C47" s="11"/>
      <c r="D47" s="7" t="s">
        <v>30</v>
      </c>
      <c r="E47" s="42" t="s">
        <v>51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64</v>
      </c>
      <c r="L47" s="43"/>
    </row>
    <row r="48" spans="1:12" ht="15">
      <c r="A48" s="23"/>
      <c r="B48" s="15"/>
      <c r="C48" s="11"/>
      <c r="D48" s="7" t="s">
        <v>33</v>
      </c>
      <c r="E48" s="42" t="s">
        <v>65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61.19</v>
      </c>
      <c r="K48" s="44">
        <v>372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35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551.09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36</v>
      </c>
      <c r="D52" s="7" t="s">
        <v>37</v>
      </c>
      <c r="E52" s="42" t="s">
        <v>66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>
      <c r="A53" s="23"/>
      <c r="B53" s="15"/>
      <c r="C53" s="11"/>
      <c r="D53" s="7" t="s">
        <v>39</v>
      </c>
      <c r="E53" s="42" t="s">
        <v>67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>
      <c r="A54" s="23"/>
      <c r="B54" s="15"/>
      <c r="C54" s="11"/>
      <c r="D54" s="7" t="s">
        <v>41</v>
      </c>
      <c r="E54" s="42" t="s">
        <v>68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69</v>
      </c>
      <c r="L54" s="43"/>
    </row>
    <row r="55" spans="1:12" ht="15">
      <c r="A55" s="23"/>
      <c r="B55" s="15"/>
      <c r="C55" s="11"/>
      <c r="D55" s="7" t="s">
        <v>44</v>
      </c>
      <c r="E55" s="42" t="s">
        <v>70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>
      <c r="A56" s="23"/>
      <c r="B56" s="15"/>
      <c r="C56" s="11"/>
      <c r="D56" s="7" t="s">
        <v>46</v>
      </c>
      <c r="E56" s="42" t="s">
        <v>71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>
      <c r="A57" s="23"/>
      <c r="B57" s="15"/>
      <c r="C57" s="11"/>
      <c r="D57" s="7" t="s">
        <v>48</v>
      </c>
      <c r="E57" s="42" t="s">
        <v>31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32</v>
      </c>
      <c r="L57" s="43"/>
    </row>
    <row r="58" spans="1:12" ht="15">
      <c r="A58" s="23"/>
      <c r="B58" s="15"/>
      <c r="C58" s="11"/>
      <c r="D58" s="7" t="s">
        <v>50</v>
      </c>
      <c r="E58" s="42" t="s">
        <v>51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32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35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52</v>
      </c>
      <c r="D62" s="54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1374.0100000000002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24</v>
      </c>
      <c r="D63" s="5" t="s">
        <v>25</v>
      </c>
      <c r="E63" s="39" t="s">
        <v>72</v>
      </c>
      <c r="F63" s="40">
        <v>150</v>
      </c>
      <c r="G63" s="40">
        <v>13.96</v>
      </c>
      <c r="H63" s="40">
        <v>24.82</v>
      </c>
      <c r="I63" s="40">
        <v>2.63</v>
      </c>
      <c r="J63" s="40">
        <v>290</v>
      </c>
      <c r="K63" s="41">
        <v>210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28</v>
      </c>
      <c r="E65" s="42" t="s">
        <v>29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>
      <c r="A66" s="23"/>
      <c r="B66" s="15"/>
      <c r="C66" s="11"/>
      <c r="D66" s="7" t="s">
        <v>30</v>
      </c>
      <c r="E66" s="42" t="s">
        <v>73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64</v>
      </c>
      <c r="L66" s="43"/>
    </row>
    <row r="67" spans="1:12" ht="15">
      <c r="A67" s="23"/>
      <c r="B67" s="15"/>
      <c r="C67" s="11"/>
      <c r="D67" s="7" t="s">
        <v>33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35</v>
      </c>
      <c r="E70" s="9"/>
      <c r="F70" s="19">
        <f>SUM(F63:F69)</f>
        <v>502</v>
      </c>
      <c r="G70" s="19">
        <f t="shared" ref="G70" si="30">SUM(G63:G69)</f>
        <v>29.050000000000004</v>
      </c>
      <c r="H70" s="19">
        <f t="shared" ref="H70" si="31">SUM(H63:H69)</f>
        <v>34.69</v>
      </c>
      <c r="I70" s="19">
        <f t="shared" ref="I70" si="32">SUM(I63:I69)</f>
        <v>56.63</v>
      </c>
      <c r="J70" s="19">
        <f t="shared" ref="J70:L70" si="33">SUM(J63:J69)</f>
        <v>637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36</v>
      </c>
      <c r="D71" s="7" t="s">
        <v>37</v>
      </c>
      <c r="E71" s="42" t="s">
        <v>75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64</v>
      </c>
      <c r="L71" s="43"/>
    </row>
    <row r="72" spans="1:12" ht="15">
      <c r="A72" s="23"/>
      <c r="B72" s="15"/>
      <c r="C72" s="11"/>
      <c r="D72" s="7" t="s">
        <v>39</v>
      </c>
      <c r="E72" s="42" t="s">
        <v>76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>
      <c r="A73" s="23"/>
      <c r="B73" s="15"/>
      <c r="C73" s="11"/>
      <c r="D73" s="7" t="s">
        <v>41</v>
      </c>
      <c r="E73" s="42" t="s">
        <v>77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78</v>
      </c>
      <c r="L73" s="43"/>
    </row>
    <row r="74" spans="1:12" ht="15">
      <c r="A74" s="23"/>
      <c r="B74" s="15"/>
      <c r="C74" s="11"/>
      <c r="D74" s="7" t="s">
        <v>44</v>
      </c>
      <c r="E74" s="42" t="s">
        <v>79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>
      <c r="A75" s="23"/>
      <c r="B75" s="15"/>
      <c r="C75" s="11"/>
      <c r="D75" s="7" t="s">
        <v>46</v>
      </c>
      <c r="E75" s="42" t="s">
        <v>80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>
      <c r="A76" s="23"/>
      <c r="B76" s="15"/>
      <c r="C76" s="11"/>
      <c r="D76" s="7" t="s">
        <v>48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50</v>
      </c>
      <c r="E77" s="42" t="s">
        <v>51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64</v>
      </c>
      <c r="L77" s="43"/>
    </row>
    <row r="78" spans="1:12" ht="15">
      <c r="A78" s="23"/>
      <c r="B78" s="15"/>
      <c r="C78" s="11"/>
      <c r="D78" s="6"/>
      <c r="E78" s="42" t="s">
        <v>81</v>
      </c>
      <c r="F78" s="43">
        <v>50</v>
      </c>
      <c r="G78" s="43">
        <v>0.4</v>
      </c>
      <c r="H78" s="43">
        <v>0.01</v>
      </c>
      <c r="I78" s="43">
        <v>32</v>
      </c>
      <c r="J78" s="43">
        <v>118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35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863.48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52</v>
      </c>
      <c r="D81" s="54"/>
      <c r="E81" s="31"/>
      <c r="F81" s="32">
        <f>F70+F80</f>
        <v>1342</v>
      </c>
      <c r="G81" s="32">
        <f t="shared" ref="G81" si="38">G70+G80</f>
        <v>48.02</v>
      </c>
      <c r="H81" s="32">
        <f t="shared" ref="H81" si="39">H70+H80</f>
        <v>57.279999999999994</v>
      </c>
      <c r="I81" s="32">
        <f t="shared" ref="I81" si="40">I70+I80</f>
        <v>200.35</v>
      </c>
      <c r="J81" s="32">
        <f t="shared" ref="J81:L81" si="41">J70+J80</f>
        <v>1500.48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24</v>
      </c>
      <c r="D82" s="5" t="s">
        <v>25</v>
      </c>
      <c r="E82" s="39" t="s">
        <v>82</v>
      </c>
      <c r="F82" s="40">
        <v>155</v>
      </c>
      <c r="G82" s="40">
        <v>11</v>
      </c>
      <c r="H82" s="40">
        <v>11</v>
      </c>
      <c r="I82" s="40">
        <v>61</v>
      </c>
      <c r="J82" s="40">
        <v>391</v>
      </c>
      <c r="K82" s="41">
        <v>401</v>
      </c>
      <c r="L82" s="40"/>
    </row>
    <row r="83" spans="1:12" ht="15">
      <c r="A83" s="23"/>
      <c r="B83" s="15"/>
      <c r="C83" s="11"/>
      <c r="D83" s="6"/>
      <c r="E83" s="42" t="s">
        <v>83</v>
      </c>
      <c r="F83" s="43">
        <v>45</v>
      </c>
      <c r="G83" s="43">
        <v>5.7149999999999999</v>
      </c>
      <c r="H83" s="43">
        <v>5.7149999999999999</v>
      </c>
      <c r="I83" s="43">
        <v>0.315</v>
      </c>
      <c r="J83" s="43">
        <v>70.875</v>
      </c>
      <c r="K83" s="44">
        <v>209</v>
      </c>
      <c r="L83" s="43"/>
    </row>
    <row r="84" spans="1:12" ht="15">
      <c r="A84" s="23"/>
      <c r="B84" s="15"/>
      <c r="C84" s="11"/>
      <c r="D84" s="7" t="s">
        <v>28</v>
      </c>
      <c r="E84" s="42" t="s">
        <v>84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33</v>
      </c>
      <c r="E86" s="42" t="s">
        <v>34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35</v>
      </c>
      <c r="E89" s="9"/>
      <c r="F89" s="19">
        <f>SUM(F82:F88)</f>
        <v>500</v>
      </c>
      <c r="G89" s="19">
        <f t="shared" ref="G89" si="42">SUM(G82:G88)</f>
        <v>22.914999999999999</v>
      </c>
      <c r="H89" s="19">
        <f t="shared" ref="H89" si="43">SUM(H82:H88)</f>
        <v>22.015000000000001</v>
      </c>
      <c r="I89" s="19">
        <f t="shared" ref="I89" si="44">SUM(I82:I88)</f>
        <v>81.214999999999989</v>
      </c>
      <c r="J89" s="19">
        <f t="shared" ref="J89:L89" si="45">SUM(J82:J88)</f>
        <v>615.875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36</v>
      </c>
      <c r="D90" s="7" t="s">
        <v>37</v>
      </c>
      <c r="E90" s="42" t="s">
        <v>85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>
      <c r="A91" s="23"/>
      <c r="B91" s="15"/>
      <c r="C91" s="11"/>
      <c r="D91" s="7" t="s">
        <v>39</v>
      </c>
      <c r="E91" s="42" t="s">
        <v>86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>
      <c r="A92" s="23"/>
      <c r="B92" s="15"/>
      <c r="C92" s="11"/>
      <c r="D92" s="7" t="s">
        <v>41</v>
      </c>
      <c r="E92" s="42" t="s">
        <v>87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 t="s">
        <v>88</v>
      </c>
      <c r="L92" s="43"/>
    </row>
    <row r="93" spans="1:12" ht="15">
      <c r="A93" s="23"/>
      <c r="B93" s="15"/>
      <c r="C93" s="11"/>
      <c r="D93" s="7" t="s">
        <v>44</v>
      </c>
      <c r="E93" s="42" t="s">
        <v>89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>
      <c r="A94" s="23"/>
      <c r="B94" s="15"/>
      <c r="C94" s="11"/>
      <c r="D94" s="7" t="s">
        <v>46</v>
      </c>
      <c r="E94" s="42" t="s">
        <v>90</v>
      </c>
      <c r="F94" s="43">
        <v>200</v>
      </c>
      <c r="G94" s="43">
        <v>0.48</v>
      </c>
      <c r="H94" s="43">
        <v>0.18</v>
      </c>
      <c r="I94" s="43">
        <v>32.4</v>
      </c>
      <c r="J94" s="43">
        <v>132</v>
      </c>
      <c r="K94" s="44">
        <v>347</v>
      </c>
      <c r="L94" s="43"/>
    </row>
    <row r="95" spans="1:12" ht="15">
      <c r="A95" s="23"/>
      <c r="B95" s="15"/>
      <c r="C95" s="11"/>
      <c r="D95" s="7" t="s">
        <v>48</v>
      </c>
      <c r="E95" s="42" t="s">
        <v>31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32</v>
      </c>
      <c r="L95" s="43"/>
    </row>
    <row r="96" spans="1:12" ht="15">
      <c r="A96" s="23"/>
      <c r="B96" s="15"/>
      <c r="C96" s="11"/>
      <c r="D96" s="7" t="s">
        <v>50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35</v>
      </c>
      <c r="E99" s="9"/>
      <c r="F99" s="19">
        <f>SUM(F90:F98)</f>
        <v>870</v>
      </c>
      <c r="G99" s="19">
        <f t="shared" ref="G99" si="46">SUM(G90:G98)</f>
        <v>24.22</v>
      </c>
      <c r="H99" s="19">
        <f t="shared" ref="H99" si="47">SUM(H90:H98)</f>
        <v>29.41</v>
      </c>
      <c r="I99" s="19">
        <f t="shared" ref="I99" si="48">SUM(I90:I98)</f>
        <v>121.41999999999999</v>
      </c>
      <c r="J99" s="19">
        <f t="shared" ref="J99:L99" si="49">SUM(J90:J98)</f>
        <v>853.4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52</v>
      </c>
      <c r="D100" s="54"/>
      <c r="E100" s="31"/>
      <c r="F100" s="32">
        <f>F89+F99</f>
        <v>1370</v>
      </c>
      <c r="G100" s="32">
        <f t="shared" ref="G100" si="50">G89+G99</f>
        <v>47.134999999999998</v>
      </c>
      <c r="H100" s="32">
        <f t="shared" ref="H100" si="51">H89+H99</f>
        <v>51.424999999999997</v>
      </c>
      <c r="I100" s="32">
        <f t="shared" ref="I100" si="52">I89+I99</f>
        <v>202.63499999999999</v>
      </c>
      <c r="J100" s="32">
        <f t="shared" ref="J100:L100" si="53">J89+J99</f>
        <v>1469.2750000000001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24</v>
      </c>
      <c r="D101" s="5" t="s">
        <v>25</v>
      </c>
      <c r="E101" s="39" t="s">
        <v>91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28</v>
      </c>
      <c r="E103" s="42" t="s">
        <v>92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>
      <c r="A104" s="23"/>
      <c r="B104" s="15"/>
      <c r="C104" s="11"/>
      <c r="D104" s="7" t="s">
        <v>30</v>
      </c>
      <c r="E104" s="42" t="s">
        <v>51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64</v>
      </c>
      <c r="L104" s="43"/>
    </row>
    <row r="105" spans="1:12" ht="15">
      <c r="A105" s="23"/>
      <c r="B105" s="15"/>
      <c r="C105" s="11"/>
      <c r="D105" s="7" t="s">
        <v>33</v>
      </c>
      <c r="E105" s="42" t="s">
        <v>93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94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64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35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36</v>
      </c>
      <c r="D109" s="7" t="s">
        <v>37</v>
      </c>
      <c r="E109" s="42" t="s">
        <v>95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>
      <c r="A110" s="23"/>
      <c r="B110" s="15"/>
      <c r="C110" s="11"/>
      <c r="D110" s="7" t="s">
        <v>39</v>
      </c>
      <c r="E110" s="42" t="s">
        <v>96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>
      <c r="A111" s="23"/>
      <c r="B111" s="15"/>
      <c r="C111" s="11"/>
      <c r="D111" s="7" t="s">
        <v>41</v>
      </c>
      <c r="E111" s="42" t="s">
        <v>97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43</v>
      </c>
      <c r="L111" s="43"/>
    </row>
    <row r="112" spans="1:12" ht="15">
      <c r="A112" s="23"/>
      <c r="B112" s="15"/>
      <c r="C112" s="11"/>
      <c r="D112" s="7" t="s">
        <v>44</v>
      </c>
      <c r="E112" s="42" t="s">
        <v>98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>
      <c r="A113" s="23"/>
      <c r="B113" s="15"/>
      <c r="C113" s="11"/>
      <c r="D113" s="7" t="s">
        <v>46</v>
      </c>
      <c r="E113" s="42" t="s">
        <v>60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>
      <c r="A114" s="23"/>
      <c r="B114" s="15"/>
      <c r="C114" s="11"/>
      <c r="D114" s="7" t="s">
        <v>48</v>
      </c>
      <c r="E114" s="42" t="s">
        <v>31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64</v>
      </c>
      <c r="L114" s="43"/>
    </row>
    <row r="115" spans="1:12" ht="15">
      <c r="A115" s="23"/>
      <c r="B115" s="15"/>
      <c r="C115" s="11"/>
      <c r="D115" s="7" t="s">
        <v>50</v>
      </c>
      <c r="E115" s="42" t="s">
        <v>51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64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35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52</v>
      </c>
      <c r="D119" s="54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24</v>
      </c>
      <c r="D120" s="5" t="s">
        <v>25</v>
      </c>
      <c r="E120" s="39" t="s">
        <v>99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100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28</v>
      </c>
      <c r="E122" s="42" t="s">
        <v>29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>
      <c r="A123" s="14"/>
      <c r="B123" s="15"/>
      <c r="C123" s="11"/>
      <c r="D123" s="7" t="s">
        <v>30</v>
      </c>
      <c r="E123" s="42" t="s">
        <v>101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64</v>
      </c>
      <c r="L123" s="43"/>
    </row>
    <row r="124" spans="1:12" ht="15">
      <c r="A124" s="14"/>
      <c r="B124" s="15"/>
      <c r="C124" s="11"/>
      <c r="D124" s="7" t="s">
        <v>33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35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36</v>
      </c>
      <c r="D128" s="7" t="s">
        <v>37</v>
      </c>
      <c r="E128" s="42" t="s">
        <v>102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>
      <c r="A129" s="14"/>
      <c r="B129" s="15"/>
      <c r="C129" s="11"/>
      <c r="D129" s="7" t="s">
        <v>39</v>
      </c>
      <c r="E129" s="42" t="s">
        <v>103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25.5">
      <c r="A130" s="14"/>
      <c r="B130" s="15"/>
      <c r="C130" s="11"/>
      <c r="D130" s="7" t="s">
        <v>41</v>
      </c>
      <c r="E130" s="42" t="s">
        <v>104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105</v>
      </c>
      <c r="L130" s="43"/>
    </row>
    <row r="131" spans="1:12" ht="15">
      <c r="A131" s="14"/>
      <c r="B131" s="15"/>
      <c r="C131" s="11"/>
      <c r="D131" s="7" t="s">
        <v>44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46</v>
      </c>
      <c r="E132" s="42" t="s">
        <v>106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99.75</v>
      </c>
      <c r="K132" s="44">
        <v>350</v>
      </c>
      <c r="L132" s="43"/>
    </row>
    <row r="133" spans="1:12" ht="15">
      <c r="A133" s="14"/>
      <c r="B133" s="15"/>
      <c r="C133" s="11"/>
      <c r="D133" s="7" t="s">
        <v>48</v>
      </c>
      <c r="E133" s="42" t="s">
        <v>31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64</v>
      </c>
      <c r="L133" s="43"/>
    </row>
    <row r="134" spans="1:12" ht="15">
      <c r="A134" s="14"/>
      <c r="B134" s="15"/>
      <c r="C134" s="11"/>
      <c r="D134" s="7" t="s">
        <v>50</v>
      </c>
      <c r="E134" s="42" t="s">
        <v>51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64</v>
      </c>
      <c r="L134" s="43"/>
    </row>
    <row r="135" spans="1:12" ht="15">
      <c r="A135" s="14"/>
      <c r="B135" s="15"/>
      <c r="C135" s="11"/>
      <c r="D135" s="6"/>
      <c r="E135" s="42" t="s">
        <v>107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64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35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807.27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52</v>
      </c>
      <c r="D138" s="54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1280.27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24</v>
      </c>
      <c r="D139" s="5" t="s">
        <v>25</v>
      </c>
      <c r="E139" s="39" t="s">
        <v>108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109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28</v>
      </c>
      <c r="E141" s="42" t="s">
        <v>110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30</v>
      </c>
      <c r="E142" s="42" t="s">
        <v>31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141</v>
      </c>
      <c r="K142" s="44" t="s">
        <v>64</v>
      </c>
      <c r="L142" s="43"/>
    </row>
    <row r="143" spans="1:12" ht="15">
      <c r="A143" s="23"/>
      <c r="B143" s="15"/>
      <c r="C143" s="11"/>
      <c r="D143" s="7" t="s">
        <v>33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74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35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630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36</v>
      </c>
      <c r="D147" s="7" t="s">
        <v>37</v>
      </c>
      <c r="E147" s="42" t="s">
        <v>111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>
      <c r="A148" s="23"/>
      <c r="B148" s="15"/>
      <c r="C148" s="11"/>
      <c r="D148" s="7" t="s">
        <v>39</v>
      </c>
      <c r="E148" s="42" t="s">
        <v>112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>
      <c r="A149" s="23"/>
      <c r="B149" s="15"/>
      <c r="C149" s="11"/>
      <c r="D149" s="7" t="s">
        <v>41</v>
      </c>
      <c r="E149" s="42" t="s">
        <v>113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114</v>
      </c>
      <c r="L149" s="43"/>
    </row>
    <row r="150" spans="1:12" ht="15">
      <c r="A150" s="23"/>
      <c r="B150" s="15"/>
      <c r="C150" s="11"/>
      <c r="D150" s="7" t="s">
        <v>44</v>
      </c>
      <c r="E150" s="42" t="s">
        <v>115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>
      <c r="A151" s="23"/>
      <c r="B151" s="15"/>
      <c r="C151" s="11"/>
      <c r="D151" s="7" t="s">
        <v>46</v>
      </c>
      <c r="E151" s="42" t="s">
        <v>116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>
      <c r="A152" s="23"/>
      <c r="B152" s="15"/>
      <c r="C152" s="11"/>
      <c r="D152" s="7" t="s">
        <v>48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50</v>
      </c>
      <c r="E153" s="42" t="s">
        <v>51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64</v>
      </c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64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35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52</v>
      </c>
      <c r="D157" s="54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1401.42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24</v>
      </c>
      <c r="D158" s="5" t="s">
        <v>25</v>
      </c>
      <c r="E158" s="39" t="s">
        <v>117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118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 t="s">
        <v>92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>
      <c r="A161" s="23"/>
      <c r="B161" s="15"/>
      <c r="C161" s="11"/>
      <c r="D161" s="7" t="s">
        <v>30</v>
      </c>
      <c r="E161" s="42" t="s">
        <v>31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64</v>
      </c>
      <c r="L161" s="43"/>
    </row>
    <row r="162" spans="1:12" ht="15">
      <c r="A162" s="23"/>
      <c r="B162" s="15"/>
      <c r="C162" s="11"/>
      <c r="D162" s="7" t="s">
        <v>33</v>
      </c>
      <c r="E162" s="42" t="s">
        <v>119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35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36</v>
      </c>
      <c r="D166" s="7" t="s">
        <v>37</v>
      </c>
      <c r="E166" s="42" t="s">
        <v>120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>
      <c r="A167" s="23"/>
      <c r="B167" s="15"/>
      <c r="C167" s="11"/>
      <c r="D167" s="7" t="s">
        <v>39</v>
      </c>
      <c r="E167" s="42" t="s">
        <v>121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>
      <c r="A168" s="23"/>
      <c r="B168" s="15"/>
      <c r="C168" s="11"/>
      <c r="D168" s="7" t="s">
        <v>41</v>
      </c>
      <c r="E168" s="42" t="s">
        <v>122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>
      <c r="A169" s="23"/>
      <c r="B169" s="15"/>
      <c r="C169" s="11"/>
      <c r="D169" s="7" t="s">
        <v>44</v>
      </c>
      <c r="E169" s="42" t="s">
        <v>123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>
      <c r="A170" s="23"/>
      <c r="B170" s="15"/>
      <c r="C170" s="11"/>
      <c r="D170" s="7" t="s">
        <v>46</v>
      </c>
      <c r="E170" s="42" t="s">
        <v>124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>
      <c r="A171" s="23"/>
      <c r="B171" s="15"/>
      <c r="C171" s="11"/>
      <c r="D171" s="7" t="s">
        <v>48</v>
      </c>
      <c r="E171" s="42" t="s">
        <v>31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64</v>
      </c>
      <c r="L171" s="43"/>
    </row>
    <row r="172" spans="1:12" ht="15">
      <c r="A172" s="23"/>
      <c r="B172" s="15"/>
      <c r="C172" s="11"/>
      <c r="D172" s="7" t="s">
        <v>50</v>
      </c>
      <c r="E172" s="42" t="s">
        <v>125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64</v>
      </c>
      <c r="L172" s="43"/>
    </row>
    <row r="173" spans="1:12" ht="15">
      <c r="A173" s="23"/>
      <c r="B173" s="15"/>
      <c r="C173" s="11"/>
      <c r="D173" s="6"/>
      <c r="E173" s="42" t="s">
        <v>126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64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35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927.17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52</v>
      </c>
      <c r="D176" s="54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1370.17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24</v>
      </c>
      <c r="D177" s="5" t="s">
        <v>25</v>
      </c>
      <c r="E177" s="39" t="s">
        <v>127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 t="s">
        <v>63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33</v>
      </c>
      <c r="E181" s="42" t="s">
        <v>34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 t="s">
        <v>128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64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35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36</v>
      </c>
      <c r="D185" s="7" t="s">
        <v>37</v>
      </c>
      <c r="E185" s="42" t="s">
        <v>129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>
      <c r="A186" s="23"/>
      <c r="B186" s="15"/>
      <c r="C186" s="11"/>
      <c r="D186" s="7" t="s">
        <v>39</v>
      </c>
      <c r="E186" s="42" t="s">
        <v>130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>
      <c r="A187" s="23"/>
      <c r="B187" s="15"/>
      <c r="C187" s="11"/>
      <c r="D187" s="7" t="s">
        <v>41</v>
      </c>
      <c r="E187" s="42" t="s">
        <v>131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132</v>
      </c>
      <c r="L187" s="43"/>
    </row>
    <row r="188" spans="1:12" ht="15">
      <c r="A188" s="23"/>
      <c r="B188" s="15"/>
      <c r="C188" s="11"/>
      <c r="D188" s="7" t="s">
        <v>44</v>
      </c>
      <c r="E188" s="42" t="s">
        <v>133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>
      <c r="A189" s="23"/>
      <c r="B189" s="15"/>
      <c r="C189" s="11"/>
      <c r="D189" s="7" t="s">
        <v>46</v>
      </c>
      <c r="E189" s="42" t="s">
        <v>60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>
      <c r="A190" s="23"/>
      <c r="B190" s="15"/>
      <c r="C190" s="11"/>
      <c r="D190" s="7" t="s">
        <v>48</v>
      </c>
      <c r="E190" s="42" t="s">
        <v>31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32</v>
      </c>
      <c r="L190" s="43"/>
    </row>
    <row r="191" spans="1:12" ht="15">
      <c r="A191" s="23"/>
      <c r="B191" s="15"/>
      <c r="C191" s="11"/>
      <c r="D191" s="7" t="s">
        <v>50</v>
      </c>
      <c r="E191" s="42" t="s">
        <v>51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32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35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52</v>
      </c>
      <c r="D195" s="54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>
      <c r="A196" s="27"/>
      <c r="B196" s="28"/>
      <c r="C196" s="55" t="s">
        <v>134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46.120000000000005</v>
      </c>
      <c r="H196" s="34">
        <f t="shared" si="94"/>
        <v>45.835299999999997</v>
      </c>
      <c r="I196" s="34">
        <f t="shared" si="94"/>
        <v>214.57550000000001</v>
      </c>
      <c r="J196" s="34">
        <f t="shared" si="94"/>
        <v>1364.7175000000002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2022-05-16T14:23:56Z</dcterms:created>
  <dcterms:modified xsi:type="dcterms:W3CDTF">2024-04-03T11:58:48Z</dcterms:modified>
  <cp:category/>
  <cp:contentStatus/>
</cp:coreProperties>
</file>