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H:\Питание\2024-2025\"/>
    </mc:Choice>
  </mc:AlternateContent>
  <xr:revisionPtr revIDLastSave="0" documentId="13_ncr:1_{3854BBDD-12AC-4334-A536-B2B6D485BD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G196" i="1" s="1"/>
  <c r="F13" i="1"/>
  <c r="I138" i="1" l="1"/>
  <c r="I195" i="1"/>
  <c r="I81" i="1"/>
  <c r="H195" i="1"/>
  <c r="L43" i="1"/>
  <c r="L196" i="1" s="1"/>
  <c r="L195" i="1"/>
  <c r="J176" i="1"/>
  <c r="F100" i="1"/>
  <c r="H62" i="1"/>
  <c r="F43" i="1"/>
  <c r="F195" i="1"/>
  <c r="F176" i="1"/>
  <c r="J157" i="1"/>
  <c r="F157" i="1"/>
  <c r="F138" i="1"/>
  <c r="J138" i="1"/>
  <c r="J119" i="1"/>
  <c r="J100" i="1"/>
  <c r="F81" i="1"/>
  <c r="F62" i="1"/>
  <c r="F24" i="1"/>
  <c r="I24" i="1"/>
  <c r="I196" i="1" s="1"/>
  <c r="H196" i="1" l="1"/>
  <c r="J196" i="1"/>
  <c r="F196" i="1"/>
</calcChain>
</file>

<file path=xl/sharedStrings.xml><?xml version="1.0" encoding="utf-8"?>
<sst xmlns="http://schemas.openxmlformats.org/spreadsheetml/2006/main" count="337" uniqueCount="135">
  <si>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</si>
  <si>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</si>
  <si>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</si>
  <si>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</si>
  <si>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</si>
  <si>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</si>
  <si>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</si>
  <si>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</si>
  <si>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</si>
  <si>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</si>
  <si>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</si>
  <si>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</si>
  <si>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</si>
  <si>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</si>
  <si>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</si>
  <si>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</si>
  <si>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</si>
  <si>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</si>
  <si>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</si>
  <si>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</si>
  <si>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</si>
  <si>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</si>
  <si>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</si>
  <si>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</si>
  <si>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</si>
  <si>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</si>
  <si>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</si>
  <si>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</si>
  <si>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</si>
  <si>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</si>
  <si>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</si>
  <si>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</si>
  <si>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</si>
  <si>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</si>
  <si>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</si>
  <si>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</si>
  <si>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</si>
  <si>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</si>
  <si>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</si>
  <si>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</si>
  <si>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Сыр</t>
  </si>
  <si>
    <t>Груша свежая</t>
  </si>
  <si>
    <t>пр.пр</t>
  </si>
  <si>
    <t>Котлета мясная с соусом</t>
  </si>
  <si>
    <t>Картофельное пюре</t>
  </si>
  <si>
    <t>Хлеб Дарницкий с микронутриентами</t>
  </si>
  <si>
    <t>268/331</t>
  </si>
  <si>
    <t xml:space="preserve">пр.пр </t>
  </si>
  <si>
    <t>Чай с молоком</t>
  </si>
  <si>
    <t>Хлеб Дарницкий с микронутриенами</t>
  </si>
  <si>
    <t>Щи из свежей капусты</t>
  </si>
  <si>
    <t>Запеканка рисовая с творогом</t>
  </si>
  <si>
    <t>Кофейный напиток</t>
  </si>
  <si>
    <t>пр.пр.</t>
  </si>
  <si>
    <t>Печень, тушеная с соусом</t>
  </si>
  <si>
    <t>Сок фруктовый</t>
  </si>
  <si>
    <t>261/330</t>
  </si>
  <si>
    <t>Омлет натуральный</t>
  </si>
  <si>
    <t>Хлеб Дарницкий, хлеб пшеничный</t>
  </si>
  <si>
    <t>Сыр порциями</t>
  </si>
  <si>
    <t>Икра кабачковая</t>
  </si>
  <si>
    <t>Рассольник Ленинградский</t>
  </si>
  <si>
    <t>Тефтели рыбные с соусом</t>
  </si>
  <si>
    <t>Рис отварной</t>
  </si>
  <si>
    <t>239/331</t>
  </si>
  <si>
    <t>Компот из смеси сухофруктов</t>
  </si>
  <si>
    <t>Зефир</t>
  </si>
  <si>
    <t>Оладьи с маслом, яйцо вареное</t>
  </si>
  <si>
    <t>Молоко</t>
  </si>
  <si>
    <t>401/209</t>
  </si>
  <si>
    <t>Винегрет овощной</t>
  </si>
  <si>
    <t>Суп картофельный с макаронами</t>
  </si>
  <si>
    <t>Картофель отварной</t>
  </si>
  <si>
    <t>Какао с молоком</t>
  </si>
  <si>
    <t>Йогурт питьевой</t>
  </si>
  <si>
    <t>Икра морковная</t>
  </si>
  <si>
    <t>Биточки мясные с соусом</t>
  </si>
  <si>
    <t>268/331/302</t>
  </si>
  <si>
    <t>Хлеб Дарницкий с микронутрентами</t>
  </si>
  <si>
    <t>284/331</t>
  </si>
  <si>
    <t>Конфета</t>
  </si>
  <si>
    <t>Рыба отварная в смет. соусе, рис отварной</t>
  </si>
  <si>
    <t>226/330/304</t>
  </si>
  <si>
    <t>Кофейный напиток с молоком</t>
  </si>
  <si>
    <t>Салат из свеклы с огурцом соленым</t>
  </si>
  <si>
    <t>Ежики из оленины с курицей, соус</t>
  </si>
  <si>
    <t>Капуста тушеная</t>
  </si>
  <si>
    <t>ТУ, 330</t>
  </si>
  <si>
    <t>Рагу овощное; птица, тушеная в соусе</t>
  </si>
  <si>
    <t>3/33, 290/331</t>
  </si>
  <si>
    <t>Гуляш из говядины</t>
  </si>
  <si>
    <t>Макароны отварные с овощами</t>
  </si>
  <si>
    <t>Компот из изюма</t>
  </si>
  <si>
    <t>Хлеб Дарницкий</t>
  </si>
  <si>
    <t>Оладьи со сгущенным молоком</t>
  </si>
  <si>
    <t>Десерт молочный</t>
  </si>
  <si>
    <t>Салат из свеклы с зеленым горошком</t>
  </si>
  <si>
    <t>Суп-лапша домашняя</t>
  </si>
  <si>
    <t>Котлета куриная с соусом</t>
  </si>
  <si>
    <t>294/331</t>
  </si>
  <si>
    <t>12-18 лет</t>
  </si>
  <si>
    <t xml:space="preserve">Каша вязкая молочная пшенная </t>
  </si>
  <si>
    <t>Плоды свежие (груша)</t>
  </si>
  <si>
    <t>Салат из белокачанной  капусты</t>
  </si>
  <si>
    <t>Суп картофельный с крупой</t>
  </si>
  <si>
    <t>Компот из свежих плодов</t>
  </si>
  <si>
    <t>Макароны отварные с сыром</t>
  </si>
  <si>
    <t>Овощи нат. соленые(Огурец стерилизованный)</t>
  </si>
  <si>
    <t>Салат из свеклы отварной</t>
  </si>
  <si>
    <t>Плов из птицы</t>
  </si>
  <si>
    <t>Напиток из крыжовника и черной смородины</t>
  </si>
  <si>
    <t xml:space="preserve">Печенье </t>
  </si>
  <si>
    <t>Яблоко печённое</t>
  </si>
  <si>
    <t>Салат из картофеля с зеленым горошком и морковью</t>
  </si>
  <si>
    <t xml:space="preserve">Борщ </t>
  </si>
  <si>
    <t>Каша рассыпчатая (греча)</t>
  </si>
  <si>
    <t>Птица, тушеная в соусе</t>
  </si>
  <si>
    <t>Компот из плодов консервированных</t>
  </si>
  <si>
    <t>Каша вязкая  молочная гиз хлопьев овсян. "Геркулес"</t>
  </si>
  <si>
    <t>Плоды свежие (мандарин)</t>
  </si>
  <si>
    <t>Суп из овощей</t>
  </si>
  <si>
    <t>Макаронные изделие отварные</t>
  </si>
  <si>
    <t xml:space="preserve">Напиток из крыжовника и черной смородины </t>
  </si>
  <si>
    <t>Котлета мясная с соусом и каша рассыпчатая (греча)</t>
  </si>
  <si>
    <t>Салат из свежих помидоров</t>
  </si>
  <si>
    <t>Суп картофельный с рыбными фрикадельками</t>
  </si>
  <si>
    <t>Запеканка(рулет) картоф. с мясом или субпрод., соус.</t>
  </si>
  <si>
    <t>Кисель из яблок</t>
  </si>
  <si>
    <t>Суп картофельный с бобовыми</t>
  </si>
  <si>
    <t>Сок фруктовый ( яблочный)</t>
  </si>
  <si>
    <t>Плоды свежие (апельсин)</t>
  </si>
  <si>
    <t xml:space="preserve">Салат картофельный с кукурузой конс. и морковью </t>
  </si>
  <si>
    <t>Суп Крестьянский с крупой</t>
  </si>
  <si>
    <t>Каша рассыпчатая(греча)</t>
  </si>
  <si>
    <t>ЬБОУ ЗАТО г. Североморск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</si>
</sst>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134</v>
      </c>
      <c r="D1" s="51"/>
      <c r="E1" s="51"/>
      <c r="F1" s="12" t="s">
        <v>15</v>
      </c>
      <c r="G1" s="2" t="s">
        <v>16</v>
      </c>
      <c r="H1" s="52"/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17</v>
      </c>
      <c r="H2" s="52"/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100</v>
      </c>
      <c r="G3" s="2" t="s">
        <v>18</v>
      </c>
      <c r="H3" s="48"/>
      <c r="I3" s="48"/>
      <c r="J3" s="49">
        <v>2023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101</v>
      </c>
      <c r="F6" s="40">
        <v>210</v>
      </c>
      <c r="G6" s="40">
        <v>6.3</v>
      </c>
      <c r="H6" s="40">
        <v>8.16</v>
      </c>
      <c r="I6" s="40">
        <v>32.700000000000003</v>
      </c>
      <c r="J6" s="40">
        <v>230</v>
      </c>
      <c r="K6" s="41">
        <v>173</v>
      </c>
      <c r="L6" s="40"/>
    </row>
    <row r="7" spans="1:12" ht="14.4" x14ac:dyDescent="0.3">
      <c r="A7" s="23"/>
      <c r="B7" s="15"/>
      <c r="C7" s="11"/>
      <c r="D7" s="6"/>
      <c r="E7" s="42" t="s">
        <v>40</v>
      </c>
      <c r="F7" s="43">
        <v>40</v>
      </c>
      <c r="G7" s="43">
        <v>9</v>
      </c>
      <c r="H7" s="43">
        <v>10</v>
      </c>
      <c r="I7" s="43">
        <v>0</v>
      </c>
      <c r="J7" s="43">
        <v>144</v>
      </c>
      <c r="K7" s="44">
        <v>15</v>
      </c>
      <c r="L7" s="43"/>
    </row>
    <row r="8" spans="1:12" ht="14.4" x14ac:dyDescent="0.3">
      <c r="A8" s="23"/>
      <c r="B8" s="15"/>
      <c r="C8" s="11"/>
      <c r="D8" s="7" t="s">
        <v>21</v>
      </c>
      <c r="E8" s="42" t="s">
        <v>38</v>
      </c>
      <c r="F8" s="43">
        <v>212</v>
      </c>
      <c r="G8" s="43">
        <v>0</v>
      </c>
      <c r="H8" s="43">
        <v>0</v>
      </c>
      <c r="I8" s="43">
        <v>5</v>
      </c>
      <c r="J8" s="43">
        <v>22</v>
      </c>
      <c r="K8" s="44">
        <v>377</v>
      </c>
      <c r="L8" s="43"/>
    </row>
    <row r="9" spans="1:12" ht="14.4" x14ac:dyDescent="0.3">
      <c r="A9" s="23"/>
      <c r="B9" s="15"/>
      <c r="C9" s="11"/>
      <c r="D9" s="7" t="s">
        <v>22</v>
      </c>
      <c r="E9" s="42" t="s">
        <v>39</v>
      </c>
      <c r="F9" s="43">
        <v>40</v>
      </c>
      <c r="G9" s="43">
        <v>3.2</v>
      </c>
      <c r="H9" s="43">
        <v>0.32</v>
      </c>
      <c r="I9" s="43">
        <v>19.68</v>
      </c>
      <c r="J9" s="43">
        <v>94</v>
      </c>
      <c r="K9" s="44" t="s">
        <v>42</v>
      </c>
      <c r="L9" s="43"/>
    </row>
    <row r="10" spans="1:12" ht="14.4" x14ac:dyDescent="0.3">
      <c r="A10" s="23"/>
      <c r="B10" s="15"/>
      <c r="C10" s="11"/>
      <c r="D10" s="7" t="s">
        <v>23</v>
      </c>
      <c r="E10" s="42" t="s">
        <v>102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602</v>
      </c>
      <c r="G13" s="19">
        <f t="shared" ref="G13:J13" si="0">SUM(G6:G12)</f>
        <v>18.5</v>
      </c>
      <c r="H13" s="19">
        <f t="shared" si="0"/>
        <v>18.48</v>
      </c>
      <c r="I13" s="19">
        <f t="shared" si="0"/>
        <v>67.38</v>
      </c>
      <c r="J13" s="19">
        <f t="shared" si="0"/>
        <v>537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103</v>
      </c>
      <c r="F14" s="43">
        <v>100</v>
      </c>
      <c r="G14" s="43">
        <v>2</v>
      </c>
      <c r="H14" s="43">
        <v>5</v>
      </c>
      <c r="I14" s="43">
        <v>8</v>
      </c>
      <c r="J14" s="43">
        <v>85.7</v>
      </c>
      <c r="K14" s="44">
        <v>45</v>
      </c>
      <c r="L14" s="43"/>
    </row>
    <row r="15" spans="1:12" ht="14.4" x14ac:dyDescent="0.3">
      <c r="A15" s="23"/>
      <c r="B15" s="15"/>
      <c r="C15" s="11"/>
      <c r="D15" s="7" t="s">
        <v>26</v>
      </c>
      <c r="E15" s="42" t="s">
        <v>104</v>
      </c>
      <c r="F15" s="43">
        <v>250</v>
      </c>
      <c r="G15" s="43">
        <v>1.98</v>
      </c>
      <c r="H15" s="43">
        <v>2.7</v>
      </c>
      <c r="I15" s="43">
        <v>12.1</v>
      </c>
      <c r="J15" s="43">
        <v>85.75</v>
      </c>
      <c r="K15" s="44">
        <v>101</v>
      </c>
      <c r="L15" s="43"/>
    </row>
    <row r="16" spans="1:12" ht="14.4" x14ac:dyDescent="0.3">
      <c r="A16" s="23"/>
      <c r="B16" s="15"/>
      <c r="C16" s="11"/>
      <c r="D16" s="7" t="s">
        <v>27</v>
      </c>
      <c r="E16" s="42" t="s">
        <v>43</v>
      </c>
      <c r="F16" s="43">
        <v>100</v>
      </c>
      <c r="G16" s="43">
        <v>11</v>
      </c>
      <c r="H16" s="43">
        <v>13</v>
      </c>
      <c r="I16" s="43">
        <v>11</v>
      </c>
      <c r="J16" s="43">
        <v>203</v>
      </c>
      <c r="K16" s="44" t="s">
        <v>46</v>
      </c>
      <c r="L16" s="43"/>
    </row>
    <row r="17" spans="1:12" ht="14.4" x14ac:dyDescent="0.3">
      <c r="A17" s="23"/>
      <c r="B17" s="15"/>
      <c r="C17" s="11"/>
      <c r="D17" s="7" t="s">
        <v>28</v>
      </c>
      <c r="E17" s="42" t="s">
        <v>44</v>
      </c>
      <c r="F17" s="43">
        <v>200</v>
      </c>
      <c r="G17" s="43">
        <v>5</v>
      </c>
      <c r="H17" s="43">
        <v>5</v>
      </c>
      <c r="I17" s="43">
        <v>25</v>
      </c>
      <c r="J17" s="43">
        <v>167</v>
      </c>
      <c r="K17" s="44">
        <v>128</v>
      </c>
      <c r="L17" s="43"/>
    </row>
    <row r="18" spans="1:12" ht="14.4" x14ac:dyDescent="0.3">
      <c r="A18" s="23"/>
      <c r="B18" s="15"/>
      <c r="C18" s="11"/>
      <c r="D18" s="7" t="s">
        <v>29</v>
      </c>
      <c r="E18" s="42" t="s">
        <v>105</v>
      </c>
      <c r="F18" s="43">
        <v>200</v>
      </c>
      <c r="G18" s="43">
        <v>0.16</v>
      </c>
      <c r="H18" s="43">
        <v>0.16</v>
      </c>
      <c r="I18" s="43">
        <v>27.8</v>
      </c>
      <c r="J18" s="43">
        <v>115</v>
      </c>
      <c r="K18" s="44">
        <v>342</v>
      </c>
      <c r="L18" s="43"/>
    </row>
    <row r="19" spans="1:12" ht="14.4" x14ac:dyDescent="0.3">
      <c r="A19" s="23"/>
      <c r="B19" s="15"/>
      <c r="C19" s="11"/>
      <c r="D19" s="7" t="s">
        <v>30</v>
      </c>
      <c r="E19" s="42" t="s">
        <v>39</v>
      </c>
      <c r="F19" s="43">
        <v>40</v>
      </c>
      <c r="G19" s="43">
        <v>3</v>
      </c>
      <c r="H19" s="43">
        <v>0</v>
      </c>
      <c r="I19" s="43">
        <v>20</v>
      </c>
      <c r="J19" s="43">
        <v>94</v>
      </c>
      <c r="K19" s="44" t="s">
        <v>47</v>
      </c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45</v>
      </c>
      <c r="F20" s="43">
        <v>60</v>
      </c>
      <c r="G20" s="43">
        <v>4</v>
      </c>
      <c r="H20" s="43">
        <v>0.6</v>
      </c>
      <c r="I20" s="43">
        <v>23.6</v>
      </c>
      <c r="J20" s="43">
        <v>98</v>
      </c>
      <c r="K20" s="44" t="s">
        <v>47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950</v>
      </c>
      <c r="G23" s="19">
        <f t="shared" ref="G23:J23" si="2">SUM(G14:G22)</f>
        <v>27.14</v>
      </c>
      <c r="H23" s="19">
        <f t="shared" si="2"/>
        <v>26.46</v>
      </c>
      <c r="I23" s="19">
        <f t="shared" si="2"/>
        <v>127.5</v>
      </c>
      <c r="J23" s="19">
        <f t="shared" si="2"/>
        <v>848.45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1552</v>
      </c>
      <c r="G24" s="32">
        <f t="shared" ref="G24:J24" si="4">G13+G23</f>
        <v>45.64</v>
      </c>
      <c r="H24" s="32">
        <f t="shared" si="4"/>
        <v>44.94</v>
      </c>
      <c r="I24" s="32">
        <f t="shared" si="4"/>
        <v>194.88</v>
      </c>
      <c r="J24" s="32">
        <f t="shared" si="4"/>
        <v>1385.45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106</v>
      </c>
      <c r="F25" s="40">
        <v>250</v>
      </c>
      <c r="G25" s="40">
        <v>17</v>
      </c>
      <c r="H25" s="40">
        <v>20</v>
      </c>
      <c r="I25" s="40">
        <v>43</v>
      </c>
      <c r="J25" s="40">
        <v>418</v>
      </c>
      <c r="K25" s="41">
        <v>204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48</v>
      </c>
      <c r="F27" s="43">
        <v>200</v>
      </c>
      <c r="G27" s="43">
        <v>1</v>
      </c>
      <c r="H27" s="43">
        <v>1</v>
      </c>
      <c r="I27" s="43">
        <v>6</v>
      </c>
      <c r="J27" s="43">
        <v>41</v>
      </c>
      <c r="K27" s="44">
        <v>387</v>
      </c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49</v>
      </c>
      <c r="F28" s="43">
        <v>60</v>
      </c>
      <c r="G28" s="43">
        <v>4</v>
      </c>
      <c r="H28" s="43">
        <v>1</v>
      </c>
      <c r="I28" s="43">
        <v>24</v>
      </c>
      <c r="J28" s="43">
        <v>97</v>
      </c>
      <c r="K28" s="44" t="s">
        <v>42</v>
      </c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107</v>
      </c>
      <c r="F30" s="43">
        <v>40</v>
      </c>
      <c r="G30" s="43">
        <v>0.32</v>
      </c>
      <c r="H30" s="43">
        <v>0.04</v>
      </c>
      <c r="I30" s="43">
        <v>0.68</v>
      </c>
      <c r="J30" s="43">
        <v>5</v>
      </c>
      <c r="K30" s="44">
        <v>70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22.32</v>
      </c>
      <c r="H32" s="19">
        <f t="shared" ref="H32" si="7">SUM(H25:H31)</f>
        <v>22.04</v>
      </c>
      <c r="I32" s="19">
        <f t="shared" ref="I32" si="8">SUM(I25:I31)</f>
        <v>73.680000000000007</v>
      </c>
      <c r="J32" s="19">
        <f t="shared" ref="J32:L32" si="9">SUM(J25:J31)</f>
        <v>561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108</v>
      </c>
      <c r="F33" s="43">
        <v>100</v>
      </c>
      <c r="G33" s="43">
        <v>1</v>
      </c>
      <c r="H33" s="43">
        <v>6</v>
      </c>
      <c r="I33" s="43">
        <v>8</v>
      </c>
      <c r="J33" s="43">
        <v>93</v>
      </c>
      <c r="K33" s="44">
        <v>52</v>
      </c>
      <c r="L33" s="43"/>
    </row>
    <row r="34" spans="1:12" ht="14.4" x14ac:dyDescent="0.3">
      <c r="A34" s="14"/>
      <c r="B34" s="15"/>
      <c r="C34" s="11"/>
      <c r="D34" s="7" t="s">
        <v>26</v>
      </c>
      <c r="E34" s="42" t="s">
        <v>50</v>
      </c>
      <c r="F34" s="43">
        <v>250</v>
      </c>
      <c r="G34" s="43">
        <v>1.76</v>
      </c>
      <c r="H34" s="43">
        <v>4.8899999999999997</v>
      </c>
      <c r="I34" s="43">
        <v>5.9</v>
      </c>
      <c r="J34" s="43">
        <v>80</v>
      </c>
      <c r="K34" s="44">
        <v>87</v>
      </c>
      <c r="L34" s="43"/>
    </row>
    <row r="35" spans="1:12" ht="14.4" x14ac:dyDescent="0.3">
      <c r="A35" s="14"/>
      <c r="B35" s="15"/>
      <c r="C35" s="11"/>
      <c r="D35" s="7" t="s">
        <v>27</v>
      </c>
      <c r="E35" s="42" t="s">
        <v>109</v>
      </c>
      <c r="F35" s="43">
        <v>200</v>
      </c>
      <c r="G35" s="43">
        <v>17</v>
      </c>
      <c r="H35" s="43">
        <v>11</v>
      </c>
      <c r="I35" s="43">
        <v>36</v>
      </c>
      <c r="J35" s="43">
        <v>304</v>
      </c>
      <c r="K35" s="44">
        <v>291</v>
      </c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 t="s">
        <v>110</v>
      </c>
      <c r="F37" s="43">
        <v>200</v>
      </c>
      <c r="G37" s="43">
        <v>0.52</v>
      </c>
      <c r="H37" s="43">
        <v>0.18</v>
      </c>
      <c r="I37" s="43">
        <v>28.86</v>
      </c>
      <c r="J37" s="43">
        <v>123</v>
      </c>
      <c r="K37" s="44">
        <v>345</v>
      </c>
      <c r="L37" s="43"/>
    </row>
    <row r="38" spans="1:12" ht="14.4" x14ac:dyDescent="0.3">
      <c r="A38" s="14"/>
      <c r="B38" s="15"/>
      <c r="C38" s="11"/>
      <c r="D38" s="7" t="s">
        <v>30</v>
      </c>
      <c r="E38" s="42" t="s">
        <v>39</v>
      </c>
      <c r="F38" s="43">
        <v>80</v>
      </c>
      <c r="G38" s="43">
        <v>6.4</v>
      </c>
      <c r="H38" s="43">
        <v>0.3</v>
      </c>
      <c r="I38" s="43">
        <v>43</v>
      </c>
      <c r="J38" s="43">
        <v>188</v>
      </c>
      <c r="K38" s="44" t="s">
        <v>42</v>
      </c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>
        <v>60</v>
      </c>
      <c r="G39" s="43">
        <v>4</v>
      </c>
      <c r="H39" s="43">
        <v>1</v>
      </c>
      <c r="I39" s="43">
        <v>24</v>
      </c>
      <c r="J39" s="43">
        <v>97</v>
      </c>
      <c r="K39" s="44" t="s">
        <v>42</v>
      </c>
      <c r="L39" s="43"/>
    </row>
    <row r="40" spans="1:12" ht="14.4" x14ac:dyDescent="0.3">
      <c r="A40" s="14"/>
      <c r="B40" s="15"/>
      <c r="C40" s="11"/>
      <c r="D40" s="6"/>
      <c r="E40" s="42" t="s">
        <v>111</v>
      </c>
      <c r="F40" s="43">
        <v>20</v>
      </c>
      <c r="G40" s="43">
        <v>0.16</v>
      </c>
      <c r="H40" s="43">
        <v>0</v>
      </c>
      <c r="I40" s="43">
        <v>15.6</v>
      </c>
      <c r="J40" s="43">
        <v>63</v>
      </c>
      <c r="K40" s="44" t="s">
        <v>42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910</v>
      </c>
      <c r="G42" s="19">
        <f t="shared" ref="G42" si="10">SUM(G33:G41)</f>
        <v>30.84</v>
      </c>
      <c r="H42" s="19">
        <f t="shared" ref="H42" si="11">SUM(H33:H41)</f>
        <v>23.37</v>
      </c>
      <c r="I42" s="19">
        <f t="shared" ref="I42" si="12">SUM(I33:I41)</f>
        <v>161.35999999999999</v>
      </c>
      <c r="J42" s="19">
        <f t="shared" ref="J42:L42" si="13">SUM(J33:J41)</f>
        <v>948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1460</v>
      </c>
      <c r="G43" s="32">
        <f t="shared" ref="G43" si="14">G32+G42</f>
        <v>53.16</v>
      </c>
      <c r="H43" s="32">
        <f t="shared" ref="H43" si="15">H32+H42</f>
        <v>45.41</v>
      </c>
      <c r="I43" s="32">
        <f t="shared" ref="I43" si="16">I32+I42</f>
        <v>235.04</v>
      </c>
      <c r="J43" s="32">
        <f t="shared" ref="J43:L43" si="17">J32+J42</f>
        <v>1509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51</v>
      </c>
      <c r="F44" s="40">
        <v>200</v>
      </c>
      <c r="G44" s="40">
        <v>11</v>
      </c>
      <c r="H44" s="40">
        <v>15</v>
      </c>
      <c r="I44" s="40">
        <v>54</v>
      </c>
      <c r="J44" s="40">
        <v>400</v>
      </c>
      <c r="K44" s="41">
        <v>188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 t="s">
        <v>52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>
        <v>379</v>
      </c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45</v>
      </c>
      <c r="F47" s="43">
        <v>80</v>
      </c>
      <c r="G47" s="43">
        <v>4</v>
      </c>
      <c r="H47" s="43">
        <v>0.4</v>
      </c>
      <c r="I47" s="43">
        <v>25</v>
      </c>
      <c r="J47" s="43">
        <v>118</v>
      </c>
      <c r="K47" s="44" t="s">
        <v>53</v>
      </c>
      <c r="L47" s="43"/>
    </row>
    <row r="48" spans="1:12" ht="14.4" x14ac:dyDescent="0.3">
      <c r="A48" s="23"/>
      <c r="B48" s="15"/>
      <c r="C48" s="11"/>
      <c r="D48" s="7" t="s">
        <v>23</v>
      </c>
      <c r="E48" s="42" t="s">
        <v>112</v>
      </c>
      <c r="F48" s="43">
        <v>70</v>
      </c>
      <c r="G48" s="43">
        <v>0.14000000000000001</v>
      </c>
      <c r="H48" s="43">
        <v>0.14000000000000001</v>
      </c>
      <c r="I48" s="43">
        <v>14.27</v>
      </c>
      <c r="J48" s="43">
        <v>99.9</v>
      </c>
      <c r="K48" s="44">
        <v>372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18.3</v>
      </c>
      <c r="H51" s="19">
        <f t="shared" ref="H51" si="19">SUM(H44:H50)</f>
        <v>18.21</v>
      </c>
      <c r="I51" s="19">
        <f t="shared" ref="I51" si="20">SUM(I44:I50)</f>
        <v>109.21</v>
      </c>
      <c r="J51" s="19">
        <f t="shared" ref="J51:L51" si="21">SUM(J44:J50)</f>
        <v>718.5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113</v>
      </c>
      <c r="F52" s="43">
        <v>100</v>
      </c>
      <c r="G52" s="43">
        <v>3</v>
      </c>
      <c r="H52" s="43">
        <v>7</v>
      </c>
      <c r="I52" s="43">
        <v>10</v>
      </c>
      <c r="J52" s="43">
        <v>113</v>
      </c>
      <c r="K52" s="44">
        <v>40</v>
      </c>
      <c r="L52" s="43"/>
    </row>
    <row r="53" spans="1:12" ht="14.4" x14ac:dyDescent="0.3">
      <c r="A53" s="23"/>
      <c r="B53" s="15"/>
      <c r="C53" s="11"/>
      <c r="D53" s="7" t="s">
        <v>26</v>
      </c>
      <c r="E53" s="42" t="s">
        <v>114</v>
      </c>
      <c r="F53" s="43">
        <v>250</v>
      </c>
      <c r="G53" s="43">
        <v>1.6</v>
      </c>
      <c r="H53" s="43">
        <v>4.8499999999999996</v>
      </c>
      <c r="I53" s="43">
        <v>8.56</v>
      </c>
      <c r="J53" s="43">
        <v>91.25</v>
      </c>
      <c r="K53" s="44">
        <v>81</v>
      </c>
      <c r="L53" s="43"/>
    </row>
    <row r="54" spans="1:12" ht="14.4" x14ac:dyDescent="0.3">
      <c r="A54" s="23"/>
      <c r="B54" s="15"/>
      <c r="C54" s="11"/>
      <c r="D54" s="7" t="s">
        <v>27</v>
      </c>
      <c r="E54" s="42" t="s">
        <v>54</v>
      </c>
      <c r="F54" s="43">
        <v>100</v>
      </c>
      <c r="G54" s="43">
        <v>13</v>
      </c>
      <c r="H54" s="43">
        <v>9</v>
      </c>
      <c r="I54" s="43">
        <v>4</v>
      </c>
      <c r="J54" s="43">
        <v>159</v>
      </c>
      <c r="K54" s="44" t="s">
        <v>56</v>
      </c>
      <c r="L54" s="43"/>
    </row>
    <row r="55" spans="1:12" ht="14.4" x14ac:dyDescent="0.3">
      <c r="A55" s="23"/>
      <c r="B55" s="15"/>
      <c r="C55" s="11"/>
      <c r="D55" s="7" t="s">
        <v>28</v>
      </c>
      <c r="E55" s="42" t="s">
        <v>115</v>
      </c>
      <c r="F55" s="43">
        <v>200</v>
      </c>
      <c r="G55" s="43">
        <v>7</v>
      </c>
      <c r="H55" s="43">
        <v>8</v>
      </c>
      <c r="I55" s="43">
        <v>35</v>
      </c>
      <c r="J55" s="43">
        <v>227</v>
      </c>
      <c r="K55" s="44">
        <v>302</v>
      </c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55</v>
      </c>
      <c r="F56" s="43">
        <v>200</v>
      </c>
      <c r="G56" s="43">
        <v>0.6</v>
      </c>
      <c r="H56" s="43">
        <v>0.4</v>
      </c>
      <c r="I56" s="43">
        <v>32.6</v>
      </c>
      <c r="J56" s="43">
        <v>136</v>
      </c>
      <c r="K56" s="44">
        <v>389</v>
      </c>
      <c r="L56" s="43"/>
    </row>
    <row r="57" spans="1:12" ht="14.4" x14ac:dyDescent="0.3">
      <c r="A57" s="23"/>
      <c r="B57" s="15"/>
      <c r="C57" s="11"/>
      <c r="D57" s="7" t="s">
        <v>30</v>
      </c>
      <c r="E57" s="42" t="s">
        <v>39</v>
      </c>
      <c r="F57" s="43">
        <v>50</v>
      </c>
      <c r="G57" s="43">
        <v>4</v>
      </c>
      <c r="H57" s="43">
        <v>0.4</v>
      </c>
      <c r="I57" s="43">
        <v>24.6</v>
      </c>
      <c r="J57" s="43">
        <v>118</v>
      </c>
      <c r="K57" s="44" t="s">
        <v>42</v>
      </c>
      <c r="L57" s="43"/>
    </row>
    <row r="58" spans="1:12" ht="14.4" x14ac:dyDescent="0.3">
      <c r="A58" s="23"/>
      <c r="B58" s="15"/>
      <c r="C58" s="11"/>
      <c r="D58" s="7" t="s">
        <v>31</v>
      </c>
      <c r="E58" s="42" t="s">
        <v>45</v>
      </c>
      <c r="F58" s="43">
        <v>60</v>
      </c>
      <c r="G58" s="43">
        <v>4</v>
      </c>
      <c r="H58" s="43">
        <v>0.6</v>
      </c>
      <c r="I58" s="43">
        <v>24</v>
      </c>
      <c r="J58" s="43">
        <v>97</v>
      </c>
      <c r="K58" s="44" t="s">
        <v>42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960</v>
      </c>
      <c r="G61" s="19">
        <f t="shared" ref="G61" si="22">SUM(G52:G60)</f>
        <v>33.200000000000003</v>
      </c>
      <c r="H61" s="19">
        <f t="shared" ref="H61" si="23">SUM(H52:H60)</f>
        <v>30.25</v>
      </c>
      <c r="I61" s="19">
        <f t="shared" ref="I61" si="24">SUM(I52:I60)</f>
        <v>138.76</v>
      </c>
      <c r="J61" s="19">
        <f t="shared" ref="J61:L61" si="25">SUM(J52:J60)</f>
        <v>941.25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1510</v>
      </c>
      <c r="G62" s="32">
        <f t="shared" ref="G62" si="26">G51+G61</f>
        <v>51.5</v>
      </c>
      <c r="H62" s="32">
        <f t="shared" ref="H62" si="27">H51+H61</f>
        <v>48.46</v>
      </c>
      <c r="I62" s="32">
        <f t="shared" ref="I62" si="28">I51+I61</f>
        <v>247.96999999999997</v>
      </c>
      <c r="J62" s="32">
        <f t="shared" ref="J62:L62" si="29">J51+J61</f>
        <v>1659.75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57</v>
      </c>
      <c r="F63" s="40">
        <v>200</v>
      </c>
      <c r="G63" s="40">
        <v>20</v>
      </c>
      <c r="H63" s="40">
        <v>27</v>
      </c>
      <c r="I63" s="40">
        <v>4</v>
      </c>
      <c r="J63" s="40">
        <v>386</v>
      </c>
      <c r="K63" s="41">
        <v>210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 t="s">
        <v>38</v>
      </c>
      <c r="F65" s="43">
        <v>212</v>
      </c>
      <c r="G65" s="43">
        <v>0.13</v>
      </c>
      <c r="H65" s="43">
        <v>0.02</v>
      </c>
      <c r="I65" s="43">
        <v>5</v>
      </c>
      <c r="J65" s="43">
        <v>22</v>
      </c>
      <c r="K65" s="44">
        <v>377</v>
      </c>
      <c r="L65" s="43"/>
    </row>
    <row r="66" spans="1:12" ht="14.4" x14ac:dyDescent="0.3">
      <c r="A66" s="23"/>
      <c r="B66" s="15"/>
      <c r="C66" s="11"/>
      <c r="D66" s="7" t="s">
        <v>22</v>
      </c>
      <c r="E66" s="42" t="s">
        <v>58</v>
      </c>
      <c r="F66" s="43">
        <v>110</v>
      </c>
      <c r="G66" s="43">
        <v>8</v>
      </c>
      <c r="H66" s="43">
        <v>1</v>
      </c>
      <c r="I66" s="43">
        <v>49</v>
      </c>
      <c r="J66" s="43">
        <v>217</v>
      </c>
      <c r="K66" s="44" t="s">
        <v>53</v>
      </c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59</v>
      </c>
      <c r="F68" s="43">
        <v>30</v>
      </c>
      <c r="G68" s="43">
        <v>6.96</v>
      </c>
      <c r="H68" s="43">
        <v>8.85</v>
      </c>
      <c r="I68" s="43">
        <v>0</v>
      </c>
      <c r="J68" s="43">
        <v>108</v>
      </c>
      <c r="K68" s="44">
        <v>15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552</v>
      </c>
      <c r="G70" s="19">
        <f t="shared" ref="G70" si="30">SUM(G63:G69)</f>
        <v>35.089999999999996</v>
      </c>
      <c r="H70" s="19">
        <f t="shared" ref="H70" si="31">SUM(H63:H69)</f>
        <v>36.869999999999997</v>
      </c>
      <c r="I70" s="19">
        <f t="shared" ref="I70" si="32">SUM(I63:I69)</f>
        <v>58</v>
      </c>
      <c r="J70" s="19">
        <f t="shared" ref="J70:L70" si="33">SUM(J63:J69)</f>
        <v>733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60</v>
      </c>
      <c r="F71" s="43">
        <v>100</v>
      </c>
      <c r="G71" s="43">
        <v>1</v>
      </c>
      <c r="H71" s="43">
        <v>7</v>
      </c>
      <c r="I71" s="43">
        <v>7</v>
      </c>
      <c r="J71" s="43">
        <v>119</v>
      </c>
      <c r="K71" s="44" t="s">
        <v>53</v>
      </c>
      <c r="L71" s="43"/>
    </row>
    <row r="72" spans="1:12" ht="14.4" x14ac:dyDescent="0.3">
      <c r="A72" s="23"/>
      <c r="B72" s="15"/>
      <c r="C72" s="11"/>
      <c r="D72" s="7" t="s">
        <v>26</v>
      </c>
      <c r="E72" s="42" t="s">
        <v>61</v>
      </c>
      <c r="F72" s="43">
        <v>250</v>
      </c>
      <c r="G72" s="43">
        <v>2.02</v>
      </c>
      <c r="H72" s="43">
        <v>5.09</v>
      </c>
      <c r="I72" s="43">
        <v>11.98</v>
      </c>
      <c r="J72" s="43">
        <v>107.25</v>
      </c>
      <c r="K72" s="44">
        <v>96</v>
      </c>
      <c r="L72" s="43"/>
    </row>
    <row r="73" spans="1:12" ht="14.4" x14ac:dyDescent="0.3">
      <c r="A73" s="23"/>
      <c r="B73" s="15"/>
      <c r="C73" s="11"/>
      <c r="D73" s="7" t="s">
        <v>27</v>
      </c>
      <c r="E73" s="42" t="s">
        <v>62</v>
      </c>
      <c r="F73" s="43">
        <v>100</v>
      </c>
      <c r="G73" s="43">
        <v>10</v>
      </c>
      <c r="H73" s="43">
        <v>8</v>
      </c>
      <c r="I73" s="43">
        <v>12</v>
      </c>
      <c r="J73" s="43">
        <v>161</v>
      </c>
      <c r="K73" s="44" t="s">
        <v>64</v>
      </c>
      <c r="L73" s="43"/>
    </row>
    <row r="74" spans="1:12" ht="14.4" x14ac:dyDescent="0.3">
      <c r="A74" s="23"/>
      <c r="B74" s="15"/>
      <c r="C74" s="11"/>
      <c r="D74" s="7" t="s">
        <v>28</v>
      </c>
      <c r="E74" s="42" t="s">
        <v>63</v>
      </c>
      <c r="F74" s="43">
        <v>200</v>
      </c>
      <c r="G74" s="43">
        <v>5</v>
      </c>
      <c r="H74" s="43">
        <v>7</v>
      </c>
      <c r="I74" s="43">
        <v>49</v>
      </c>
      <c r="J74" s="43">
        <v>280</v>
      </c>
      <c r="K74" s="44">
        <v>304</v>
      </c>
      <c r="L74" s="43"/>
    </row>
    <row r="75" spans="1:12" ht="14.4" x14ac:dyDescent="0.3">
      <c r="A75" s="23"/>
      <c r="B75" s="15"/>
      <c r="C75" s="11"/>
      <c r="D75" s="7" t="s">
        <v>29</v>
      </c>
      <c r="E75" s="42" t="s">
        <v>65</v>
      </c>
      <c r="F75" s="43">
        <v>200</v>
      </c>
      <c r="G75" s="43">
        <v>0.66</v>
      </c>
      <c r="H75" s="43">
        <v>0.09</v>
      </c>
      <c r="I75" s="43">
        <v>32.01</v>
      </c>
      <c r="J75" s="43">
        <v>133</v>
      </c>
      <c r="K75" s="44">
        <v>349</v>
      </c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 t="s">
        <v>45</v>
      </c>
      <c r="F77" s="43">
        <v>40</v>
      </c>
      <c r="G77" s="43">
        <v>2.6</v>
      </c>
      <c r="H77" s="43">
        <v>0.4</v>
      </c>
      <c r="I77" s="43">
        <v>16</v>
      </c>
      <c r="J77" s="43">
        <v>79</v>
      </c>
      <c r="K77" s="44" t="s">
        <v>53</v>
      </c>
      <c r="L77" s="43"/>
    </row>
    <row r="78" spans="1:12" ht="14.4" x14ac:dyDescent="0.3">
      <c r="A78" s="23"/>
      <c r="B78" s="15"/>
      <c r="C78" s="11"/>
      <c r="D78" s="6"/>
      <c r="E78" s="42" t="s">
        <v>66</v>
      </c>
      <c r="F78" s="43">
        <v>30</v>
      </c>
      <c r="G78" s="43">
        <v>0.4</v>
      </c>
      <c r="H78" s="43">
        <v>0.01</v>
      </c>
      <c r="I78" s="43">
        <v>19</v>
      </c>
      <c r="J78" s="43">
        <v>97</v>
      </c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920</v>
      </c>
      <c r="G80" s="19">
        <f t="shared" ref="G80" si="34">SUM(G71:G79)</f>
        <v>21.68</v>
      </c>
      <c r="H80" s="19">
        <f t="shared" ref="H80" si="35">SUM(H71:H79)</f>
        <v>27.59</v>
      </c>
      <c r="I80" s="19">
        <f t="shared" ref="I80" si="36">SUM(I71:I79)</f>
        <v>146.99</v>
      </c>
      <c r="J80" s="19">
        <f t="shared" ref="J80:L80" si="37">SUM(J71:J79)</f>
        <v>976.25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1472</v>
      </c>
      <c r="G81" s="32">
        <f t="shared" ref="G81" si="38">G70+G80</f>
        <v>56.769999999999996</v>
      </c>
      <c r="H81" s="32">
        <f t="shared" ref="H81" si="39">H70+H80</f>
        <v>64.459999999999994</v>
      </c>
      <c r="I81" s="32">
        <f t="shared" ref="I81" si="40">I70+I80</f>
        <v>204.99</v>
      </c>
      <c r="J81" s="32">
        <f t="shared" ref="J81:L81" si="41">J70+J80</f>
        <v>1709.25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67</v>
      </c>
      <c r="F82" s="40">
        <v>255</v>
      </c>
      <c r="G82" s="40">
        <v>22</v>
      </c>
      <c r="H82" s="40">
        <v>25</v>
      </c>
      <c r="I82" s="40">
        <v>83</v>
      </c>
      <c r="J82" s="40">
        <v>612</v>
      </c>
      <c r="K82" s="41" t="s">
        <v>69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68</v>
      </c>
      <c r="F84" s="43">
        <v>200</v>
      </c>
      <c r="G84" s="43">
        <v>5.8</v>
      </c>
      <c r="H84" s="43">
        <v>5</v>
      </c>
      <c r="I84" s="43">
        <v>9.6</v>
      </c>
      <c r="J84" s="43">
        <v>107</v>
      </c>
      <c r="K84" s="44">
        <v>385</v>
      </c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 t="s">
        <v>41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>
        <v>338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555</v>
      </c>
      <c r="G89" s="19">
        <f t="shared" ref="G89" si="42">SUM(G82:G88)</f>
        <v>28.2</v>
      </c>
      <c r="H89" s="19">
        <f t="shared" ref="H89" si="43">SUM(H82:H88)</f>
        <v>30.3</v>
      </c>
      <c r="I89" s="19">
        <f t="shared" ref="I89" si="44">SUM(I82:I88)</f>
        <v>102.89999999999999</v>
      </c>
      <c r="J89" s="19">
        <f t="shared" ref="J89:L89" si="45">SUM(J82:J88)</f>
        <v>766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70</v>
      </c>
      <c r="F90" s="43">
        <v>100</v>
      </c>
      <c r="G90" s="43">
        <v>1.4</v>
      </c>
      <c r="H90" s="43">
        <v>10</v>
      </c>
      <c r="I90" s="43">
        <v>7.2</v>
      </c>
      <c r="J90" s="43">
        <v>125</v>
      </c>
      <c r="K90" s="44">
        <v>67</v>
      </c>
      <c r="L90" s="43"/>
    </row>
    <row r="91" spans="1:12" ht="14.4" x14ac:dyDescent="0.3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2.56</v>
      </c>
      <c r="H91" s="43">
        <v>2.78</v>
      </c>
      <c r="I91" s="43">
        <v>15.68</v>
      </c>
      <c r="J91" s="43">
        <v>109</v>
      </c>
      <c r="K91" s="44">
        <v>112</v>
      </c>
      <c r="L91" s="43"/>
    </row>
    <row r="92" spans="1:12" ht="14.4" x14ac:dyDescent="0.3">
      <c r="A92" s="23"/>
      <c r="B92" s="15"/>
      <c r="C92" s="11"/>
      <c r="D92" s="7" t="s">
        <v>27</v>
      </c>
      <c r="E92" s="42" t="s">
        <v>116</v>
      </c>
      <c r="F92" s="43">
        <v>100</v>
      </c>
      <c r="G92" s="43">
        <v>12</v>
      </c>
      <c r="H92" s="43">
        <v>12</v>
      </c>
      <c r="I92" s="43">
        <v>4</v>
      </c>
      <c r="J92" s="43">
        <v>166</v>
      </c>
      <c r="K92" s="44">
        <v>290</v>
      </c>
      <c r="L92" s="43"/>
    </row>
    <row r="93" spans="1:12" ht="14.4" x14ac:dyDescent="0.3">
      <c r="A93" s="23"/>
      <c r="B93" s="15"/>
      <c r="C93" s="11"/>
      <c r="D93" s="7" t="s">
        <v>28</v>
      </c>
      <c r="E93" s="42" t="s">
        <v>72</v>
      </c>
      <c r="F93" s="43">
        <v>200</v>
      </c>
      <c r="G93" s="43">
        <v>4</v>
      </c>
      <c r="H93" s="43">
        <v>8</v>
      </c>
      <c r="I93" s="43">
        <v>27</v>
      </c>
      <c r="J93" s="43">
        <v>200</v>
      </c>
      <c r="K93" s="44">
        <v>125</v>
      </c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117</v>
      </c>
      <c r="F94" s="43">
        <v>200</v>
      </c>
      <c r="G94" s="43">
        <v>0.52</v>
      </c>
      <c r="H94" s="43">
        <v>0.18</v>
      </c>
      <c r="I94" s="43">
        <v>28.86</v>
      </c>
      <c r="J94" s="43">
        <v>122.6</v>
      </c>
      <c r="K94" s="44">
        <v>345</v>
      </c>
      <c r="L94" s="43"/>
    </row>
    <row r="95" spans="1:12" ht="14.4" x14ac:dyDescent="0.3">
      <c r="A95" s="23"/>
      <c r="B95" s="15"/>
      <c r="C95" s="11"/>
      <c r="D95" s="7" t="s">
        <v>30</v>
      </c>
      <c r="E95" s="42" t="s">
        <v>39</v>
      </c>
      <c r="F95" s="43">
        <v>80</v>
      </c>
      <c r="G95" s="43">
        <v>6.4</v>
      </c>
      <c r="H95" s="43">
        <v>0.3</v>
      </c>
      <c r="I95" s="43">
        <v>43</v>
      </c>
      <c r="J95" s="43">
        <v>188</v>
      </c>
      <c r="K95" s="44" t="s">
        <v>42</v>
      </c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930</v>
      </c>
      <c r="G99" s="19">
        <f t="shared" ref="G99" si="46">SUM(G90:G98)</f>
        <v>26.880000000000003</v>
      </c>
      <c r="H99" s="19">
        <f t="shared" ref="H99" si="47">SUM(H90:H98)</f>
        <v>33.26</v>
      </c>
      <c r="I99" s="19">
        <f t="shared" ref="I99" si="48">SUM(I90:I98)</f>
        <v>125.74</v>
      </c>
      <c r="J99" s="19">
        <f t="shared" ref="J99:L99" si="49">SUM(J90:J98)</f>
        <v>910.6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1485</v>
      </c>
      <c r="G100" s="32">
        <f t="shared" ref="G100" si="50">G89+G99</f>
        <v>55.08</v>
      </c>
      <c r="H100" s="32">
        <f t="shared" ref="H100" si="51">H89+H99</f>
        <v>63.56</v>
      </c>
      <c r="I100" s="32">
        <f t="shared" ref="I100" si="52">I89+I99</f>
        <v>228.64</v>
      </c>
      <c r="J100" s="32">
        <f t="shared" ref="J100:L100" si="53">J89+J99</f>
        <v>1676.6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>
        <v>210</v>
      </c>
      <c r="G101" s="40">
        <v>10</v>
      </c>
      <c r="H101" s="40">
        <v>11</v>
      </c>
      <c r="I101" s="40">
        <v>36</v>
      </c>
      <c r="J101" s="40">
        <v>288</v>
      </c>
      <c r="K101" s="41">
        <v>173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73</v>
      </c>
      <c r="F103" s="43">
        <v>200</v>
      </c>
      <c r="G103" s="43">
        <v>4</v>
      </c>
      <c r="H103" s="43">
        <v>3.5</v>
      </c>
      <c r="I103" s="43">
        <v>17.579999999999998</v>
      </c>
      <c r="J103" s="43">
        <v>119</v>
      </c>
      <c r="K103" s="44">
        <v>382</v>
      </c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45</v>
      </c>
      <c r="F104" s="43">
        <v>40</v>
      </c>
      <c r="G104" s="43">
        <v>2.6</v>
      </c>
      <c r="H104" s="43">
        <v>0.4</v>
      </c>
      <c r="I104" s="43">
        <v>16</v>
      </c>
      <c r="J104" s="43">
        <v>79</v>
      </c>
      <c r="K104" s="44" t="s">
        <v>53</v>
      </c>
      <c r="L104" s="43"/>
    </row>
    <row r="105" spans="1:12" ht="14.4" x14ac:dyDescent="0.3">
      <c r="A105" s="23"/>
      <c r="B105" s="15"/>
      <c r="C105" s="11"/>
      <c r="D105" s="7" t="s">
        <v>23</v>
      </c>
      <c r="E105" s="42" t="s">
        <v>119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338</v>
      </c>
      <c r="L105" s="43"/>
    </row>
    <row r="106" spans="1:12" ht="14.4" x14ac:dyDescent="0.3">
      <c r="A106" s="23"/>
      <c r="B106" s="15"/>
      <c r="C106" s="11"/>
      <c r="D106" s="6"/>
      <c r="E106" s="42" t="s">
        <v>74</v>
      </c>
      <c r="F106" s="43">
        <v>100</v>
      </c>
      <c r="G106" s="43">
        <v>5</v>
      </c>
      <c r="H106" s="43">
        <v>3</v>
      </c>
      <c r="I106" s="43">
        <v>9</v>
      </c>
      <c r="J106" s="43">
        <v>90</v>
      </c>
      <c r="K106" s="44" t="s">
        <v>53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650</v>
      </c>
      <c r="G108" s="19">
        <f t="shared" ref="G108:J108" si="54">SUM(G101:G107)</f>
        <v>22.400000000000002</v>
      </c>
      <c r="H108" s="19">
        <f t="shared" si="54"/>
        <v>18.100000000000001</v>
      </c>
      <c r="I108" s="19">
        <f t="shared" si="54"/>
        <v>86.08</v>
      </c>
      <c r="J108" s="19">
        <f t="shared" si="54"/>
        <v>614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75</v>
      </c>
      <c r="F109" s="43">
        <v>100</v>
      </c>
      <c r="G109" s="43">
        <v>3</v>
      </c>
      <c r="H109" s="43">
        <v>6.2E-2</v>
      </c>
      <c r="I109" s="43">
        <v>21</v>
      </c>
      <c r="J109" s="43">
        <v>91</v>
      </c>
      <c r="K109" s="44">
        <v>75</v>
      </c>
      <c r="L109" s="43"/>
    </row>
    <row r="110" spans="1:12" ht="14.4" x14ac:dyDescent="0.3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1.58</v>
      </c>
      <c r="H110" s="43">
        <v>5</v>
      </c>
      <c r="I110" s="43">
        <v>9.17</v>
      </c>
      <c r="J110" s="43">
        <v>95.25</v>
      </c>
      <c r="K110" s="44">
        <v>99</v>
      </c>
      <c r="L110" s="43"/>
    </row>
    <row r="111" spans="1:12" ht="14.4" x14ac:dyDescent="0.3">
      <c r="A111" s="23"/>
      <c r="B111" s="15"/>
      <c r="C111" s="11"/>
      <c r="D111" s="7" t="s">
        <v>27</v>
      </c>
      <c r="E111" s="42" t="s">
        <v>76</v>
      </c>
      <c r="F111" s="43">
        <v>100</v>
      </c>
      <c r="G111" s="43">
        <v>11</v>
      </c>
      <c r="H111" s="43">
        <v>13</v>
      </c>
      <c r="I111" s="43">
        <v>11</v>
      </c>
      <c r="J111" s="43">
        <v>203</v>
      </c>
      <c r="K111" s="44" t="s">
        <v>46</v>
      </c>
      <c r="L111" s="43"/>
    </row>
    <row r="112" spans="1:12" ht="14.4" x14ac:dyDescent="0.3">
      <c r="A112" s="23"/>
      <c r="B112" s="15"/>
      <c r="C112" s="11"/>
      <c r="D112" s="7" t="s">
        <v>28</v>
      </c>
      <c r="E112" s="42" t="s">
        <v>121</v>
      </c>
      <c r="F112" s="43">
        <v>200</v>
      </c>
      <c r="G112" s="43">
        <v>7</v>
      </c>
      <c r="H112" s="43">
        <v>6</v>
      </c>
      <c r="I112" s="43">
        <v>35</v>
      </c>
      <c r="J112" s="43">
        <v>225</v>
      </c>
      <c r="K112" s="44">
        <v>309</v>
      </c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0.52</v>
      </c>
      <c r="H113" s="43">
        <v>0.18</v>
      </c>
      <c r="I113" s="43">
        <v>28.85</v>
      </c>
      <c r="J113" s="43">
        <v>123</v>
      </c>
      <c r="K113" s="44">
        <v>345</v>
      </c>
      <c r="L113" s="43"/>
    </row>
    <row r="114" spans="1:12" ht="14.4" x14ac:dyDescent="0.3">
      <c r="A114" s="23"/>
      <c r="B114" s="15"/>
      <c r="C114" s="11"/>
      <c r="D114" s="7" t="s">
        <v>30</v>
      </c>
      <c r="E114" s="42" t="s">
        <v>39</v>
      </c>
      <c r="F114" s="43">
        <v>30</v>
      </c>
      <c r="G114" s="43">
        <v>3</v>
      </c>
      <c r="H114" s="43">
        <v>0.9</v>
      </c>
      <c r="I114" s="43">
        <v>18</v>
      </c>
      <c r="J114" s="43">
        <v>71</v>
      </c>
      <c r="K114" s="44" t="s">
        <v>53</v>
      </c>
      <c r="L114" s="43"/>
    </row>
    <row r="115" spans="1:12" ht="14.4" x14ac:dyDescent="0.3">
      <c r="A115" s="23"/>
      <c r="B115" s="15"/>
      <c r="C115" s="11"/>
      <c r="D115" s="7" t="s">
        <v>31</v>
      </c>
      <c r="E115" s="42" t="s">
        <v>45</v>
      </c>
      <c r="F115" s="43">
        <v>60</v>
      </c>
      <c r="G115" s="43">
        <v>4</v>
      </c>
      <c r="H115" s="43">
        <v>0.6</v>
      </c>
      <c r="I115" s="43">
        <v>24</v>
      </c>
      <c r="J115" s="43">
        <v>99</v>
      </c>
      <c r="K115" s="44" t="s">
        <v>53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940</v>
      </c>
      <c r="G118" s="19">
        <f t="shared" ref="G118:J118" si="56">SUM(G109:G117)</f>
        <v>30.099999999999998</v>
      </c>
      <c r="H118" s="19">
        <f t="shared" si="56"/>
        <v>25.742000000000001</v>
      </c>
      <c r="I118" s="19">
        <f t="shared" si="56"/>
        <v>147.02000000000001</v>
      </c>
      <c r="J118" s="19">
        <f t="shared" si="56"/>
        <v>907.25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1590</v>
      </c>
      <c r="G119" s="32">
        <f t="shared" ref="G119" si="58">G108+G118</f>
        <v>52.5</v>
      </c>
      <c r="H119" s="32">
        <f t="shared" ref="H119" si="59">H108+H118</f>
        <v>43.841999999999999</v>
      </c>
      <c r="I119" s="32">
        <f t="shared" ref="I119" si="60">I108+I118</f>
        <v>233.10000000000002</v>
      </c>
      <c r="J119" s="32">
        <f t="shared" ref="J119:L119" si="61">J108+J118</f>
        <v>1521.25</v>
      </c>
      <c r="K119" s="32"/>
      <c r="L119" s="32">
        <f t="shared" si="61"/>
        <v>0</v>
      </c>
    </row>
    <row r="120" spans="1:12" ht="26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123</v>
      </c>
      <c r="F120" s="40">
        <v>280</v>
      </c>
      <c r="G120" s="40">
        <v>17</v>
      </c>
      <c r="H120" s="40">
        <v>19</v>
      </c>
      <c r="I120" s="40">
        <v>58</v>
      </c>
      <c r="J120" s="40">
        <v>495</v>
      </c>
      <c r="K120" s="41" t="s">
        <v>77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 t="s">
        <v>38</v>
      </c>
      <c r="F122" s="43">
        <v>212</v>
      </c>
      <c r="G122" s="43">
        <v>0.1</v>
      </c>
      <c r="H122" s="43">
        <v>0</v>
      </c>
      <c r="I122" s="43">
        <v>5</v>
      </c>
      <c r="J122" s="43">
        <v>22</v>
      </c>
      <c r="K122" s="44">
        <v>377</v>
      </c>
      <c r="L122" s="43"/>
    </row>
    <row r="123" spans="1:12" ht="14.4" x14ac:dyDescent="0.3">
      <c r="A123" s="14"/>
      <c r="B123" s="15"/>
      <c r="C123" s="11"/>
      <c r="D123" s="7" t="s">
        <v>22</v>
      </c>
      <c r="E123" s="42" t="s">
        <v>78</v>
      </c>
      <c r="F123" s="43">
        <v>60</v>
      </c>
      <c r="G123" s="43">
        <v>4</v>
      </c>
      <c r="H123" s="43">
        <v>0.6</v>
      </c>
      <c r="I123" s="43">
        <v>24</v>
      </c>
      <c r="J123" s="43">
        <v>99</v>
      </c>
      <c r="K123" s="44" t="s">
        <v>53</v>
      </c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552</v>
      </c>
      <c r="G127" s="19">
        <f t="shared" ref="G127:J127" si="62">SUM(G120:G126)</f>
        <v>21.1</v>
      </c>
      <c r="H127" s="19">
        <f t="shared" si="62"/>
        <v>19.600000000000001</v>
      </c>
      <c r="I127" s="19">
        <f t="shared" si="62"/>
        <v>87</v>
      </c>
      <c r="J127" s="19">
        <f t="shared" si="62"/>
        <v>616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124</v>
      </c>
      <c r="F128" s="43">
        <v>100</v>
      </c>
      <c r="G128" s="43">
        <v>0.66</v>
      </c>
      <c r="H128" s="43">
        <v>6</v>
      </c>
      <c r="I128" s="43">
        <v>5</v>
      </c>
      <c r="J128" s="43">
        <v>78</v>
      </c>
      <c r="K128" s="44">
        <v>23</v>
      </c>
      <c r="L128" s="43"/>
    </row>
    <row r="129" spans="1:12" ht="14.4" x14ac:dyDescent="0.3">
      <c r="A129" s="14"/>
      <c r="B129" s="15"/>
      <c r="C129" s="11"/>
      <c r="D129" s="7" t="s">
        <v>26</v>
      </c>
      <c r="E129" s="42" t="s">
        <v>125</v>
      </c>
      <c r="F129" s="43">
        <v>250</v>
      </c>
      <c r="G129" s="43">
        <v>2.1949999999999998</v>
      </c>
      <c r="H129" s="43">
        <v>2.8</v>
      </c>
      <c r="I129" s="43">
        <v>15.39</v>
      </c>
      <c r="J129" s="43">
        <v>106</v>
      </c>
      <c r="K129" s="44">
        <v>106</v>
      </c>
      <c r="L129" s="43"/>
    </row>
    <row r="130" spans="1:12" ht="14.4" x14ac:dyDescent="0.3">
      <c r="A130" s="14"/>
      <c r="B130" s="15"/>
      <c r="C130" s="11"/>
      <c r="D130" s="7" t="s">
        <v>27</v>
      </c>
      <c r="E130" s="42" t="s">
        <v>126</v>
      </c>
      <c r="F130" s="43">
        <v>230</v>
      </c>
      <c r="G130" s="43">
        <v>15</v>
      </c>
      <c r="H130" s="43">
        <v>17</v>
      </c>
      <c r="I130" s="43">
        <v>25</v>
      </c>
      <c r="J130" s="43">
        <v>371</v>
      </c>
      <c r="K130" s="44" t="s">
        <v>79</v>
      </c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127</v>
      </c>
      <c r="F132" s="43">
        <v>200</v>
      </c>
      <c r="G132" s="43">
        <v>0.14000000000000001</v>
      </c>
      <c r="H132" s="43">
        <v>0.08</v>
      </c>
      <c r="I132" s="43">
        <v>25</v>
      </c>
      <c r="J132" s="43">
        <v>115</v>
      </c>
      <c r="K132" s="44">
        <v>350</v>
      </c>
      <c r="L132" s="43"/>
    </row>
    <row r="133" spans="1:12" ht="14.4" x14ac:dyDescent="0.3">
      <c r="A133" s="14"/>
      <c r="B133" s="15"/>
      <c r="C133" s="11"/>
      <c r="D133" s="7" t="s">
        <v>30</v>
      </c>
      <c r="E133" s="42" t="s">
        <v>39</v>
      </c>
      <c r="F133" s="43">
        <v>30</v>
      </c>
      <c r="G133" s="43">
        <v>3</v>
      </c>
      <c r="H133" s="43">
        <v>1</v>
      </c>
      <c r="I133" s="43">
        <v>18</v>
      </c>
      <c r="J133" s="43">
        <v>71</v>
      </c>
      <c r="K133" s="44" t="s">
        <v>53</v>
      </c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45</v>
      </c>
      <c r="F134" s="43">
        <v>60</v>
      </c>
      <c r="G134" s="43">
        <v>4</v>
      </c>
      <c r="H134" s="43">
        <v>1</v>
      </c>
      <c r="I134" s="43">
        <v>24</v>
      </c>
      <c r="J134" s="43">
        <v>99</v>
      </c>
      <c r="K134" s="44" t="s">
        <v>53</v>
      </c>
      <c r="L134" s="43"/>
    </row>
    <row r="135" spans="1:12" ht="14.4" x14ac:dyDescent="0.3">
      <c r="A135" s="14"/>
      <c r="B135" s="15"/>
      <c r="C135" s="11"/>
      <c r="D135" s="6"/>
      <c r="E135" s="42" t="s">
        <v>80</v>
      </c>
      <c r="F135" s="43">
        <v>30</v>
      </c>
      <c r="G135" s="43">
        <v>0.87</v>
      </c>
      <c r="H135" s="43">
        <v>3.21</v>
      </c>
      <c r="I135" s="43">
        <v>80</v>
      </c>
      <c r="J135" s="43">
        <v>119</v>
      </c>
      <c r="K135" s="44" t="s">
        <v>53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900</v>
      </c>
      <c r="G137" s="19">
        <f t="shared" ref="G137:J137" si="64">SUM(G128:G136)</f>
        <v>25.865000000000002</v>
      </c>
      <c r="H137" s="19">
        <f t="shared" si="64"/>
        <v>31.09</v>
      </c>
      <c r="I137" s="19">
        <f t="shared" si="64"/>
        <v>192.39</v>
      </c>
      <c r="J137" s="19">
        <f t="shared" si="64"/>
        <v>959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1452</v>
      </c>
      <c r="G138" s="32">
        <f t="shared" ref="G138" si="66">G127+G137</f>
        <v>46.965000000000003</v>
      </c>
      <c r="H138" s="32">
        <f t="shared" ref="H138" si="67">H127+H137</f>
        <v>50.69</v>
      </c>
      <c r="I138" s="32">
        <f t="shared" ref="I138" si="68">I127+I137</f>
        <v>279.39</v>
      </c>
      <c r="J138" s="32">
        <f t="shared" ref="J138:L138" si="69">J127+J137</f>
        <v>1575</v>
      </c>
      <c r="K138" s="32"/>
      <c r="L138" s="32">
        <f t="shared" si="69"/>
        <v>0</v>
      </c>
    </row>
    <row r="139" spans="1:12" ht="26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81</v>
      </c>
      <c r="F139" s="40">
        <v>300</v>
      </c>
      <c r="G139" s="40">
        <v>17</v>
      </c>
      <c r="H139" s="40">
        <v>9.5</v>
      </c>
      <c r="I139" s="40">
        <v>52</v>
      </c>
      <c r="J139" s="40">
        <v>357</v>
      </c>
      <c r="K139" s="41" t="s">
        <v>82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83</v>
      </c>
      <c r="F141" s="43">
        <v>200</v>
      </c>
      <c r="G141" s="43">
        <v>3.16</v>
      </c>
      <c r="H141" s="43">
        <v>2.67</v>
      </c>
      <c r="I141" s="43">
        <v>15.94</v>
      </c>
      <c r="J141" s="43">
        <v>101</v>
      </c>
      <c r="K141" s="44">
        <v>379</v>
      </c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 t="s">
        <v>39</v>
      </c>
      <c r="F142" s="43">
        <v>50</v>
      </c>
      <c r="G142" s="43">
        <v>4.8</v>
      </c>
      <c r="H142" s="43">
        <v>0.48</v>
      </c>
      <c r="I142" s="43">
        <v>29.52</v>
      </c>
      <c r="J142" s="43">
        <v>118</v>
      </c>
      <c r="K142" s="44" t="s">
        <v>53</v>
      </c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59</v>
      </c>
      <c r="F144" s="43">
        <v>40</v>
      </c>
      <c r="G144" s="43">
        <v>9</v>
      </c>
      <c r="H144" s="43">
        <v>12</v>
      </c>
      <c r="I144" s="43">
        <v>0</v>
      </c>
      <c r="J144" s="43">
        <v>144</v>
      </c>
      <c r="K144" s="44">
        <v>15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590</v>
      </c>
      <c r="G146" s="19">
        <f t="shared" ref="G146:J146" si="70">SUM(G139:G145)</f>
        <v>33.96</v>
      </c>
      <c r="H146" s="19">
        <f t="shared" si="70"/>
        <v>24.65</v>
      </c>
      <c r="I146" s="19">
        <f t="shared" si="70"/>
        <v>97.46</v>
      </c>
      <c r="J146" s="19">
        <f t="shared" si="70"/>
        <v>720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84</v>
      </c>
      <c r="F147" s="43">
        <v>100</v>
      </c>
      <c r="G147" s="43">
        <v>2</v>
      </c>
      <c r="H147" s="43">
        <v>6</v>
      </c>
      <c r="I147" s="43">
        <v>6</v>
      </c>
      <c r="J147" s="43">
        <v>85</v>
      </c>
      <c r="K147" s="44">
        <v>55</v>
      </c>
      <c r="L147" s="43"/>
    </row>
    <row r="148" spans="1:12" ht="14.4" x14ac:dyDescent="0.3">
      <c r="A148" s="23"/>
      <c r="B148" s="15"/>
      <c r="C148" s="11"/>
      <c r="D148" s="7" t="s">
        <v>26</v>
      </c>
      <c r="E148" s="42" t="s">
        <v>128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128.69999999999999</v>
      </c>
      <c r="K148" s="44">
        <v>102</v>
      </c>
      <c r="L148" s="43"/>
    </row>
    <row r="149" spans="1:12" ht="14.4" x14ac:dyDescent="0.3">
      <c r="A149" s="23"/>
      <c r="B149" s="15"/>
      <c r="C149" s="11"/>
      <c r="D149" s="7" t="s">
        <v>27</v>
      </c>
      <c r="E149" s="42" t="s">
        <v>85</v>
      </c>
      <c r="F149" s="43">
        <v>100</v>
      </c>
      <c r="G149" s="43">
        <v>14</v>
      </c>
      <c r="H149" s="43">
        <v>6</v>
      </c>
      <c r="I149" s="43">
        <v>3</v>
      </c>
      <c r="J149" s="43">
        <v>120</v>
      </c>
      <c r="K149" s="44" t="s">
        <v>87</v>
      </c>
      <c r="L149" s="43"/>
    </row>
    <row r="150" spans="1:12" ht="14.4" x14ac:dyDescent="0.3">
      <c r="A150" s="23"/>
      <c r="B150" s="15"/>
      <c r="C150" s="11"/>
      <c r="D150" s="7" t="s">
        <v>28</v>
      </c>
      <c r="E150" s="42" t="s">
        <v>86</v>
      </c>
      <c r="F150" s="43">
        <v>200</v>
      </c>
      <c r="G150" s="43">
        <v>4</v>
      </c>
      <c r="H150" s="43">
        <v>5</v>
      </c>
      <c r="I150" s="43">
        <v>17</v>
      </c>
      <c r="J150" s="43">
        <v>135</v>
      </c>
      <c r="K150" s="44">
        <v>321</v>
      </c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129</v>
      </c>
      <c r="F151" s="43">
        <v>200</v>
      </c>
      <c r="G151" s="43">
        <v>0.6</v>
      </c>
      <c r="H151" s="43">
        <v>0.4</v>
      </c>
      <c r="I151" s="43">
        <v>32.6</v>
      </c>
      <c r="J151" s="43">
        <v>111</v>
      </c>
      <c r="K151" s="44">
        <v>389</v>
      </c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 t="s">
        <v>45</v>
      </c>
      <c r="F153" s="43">
        <v>80</v>
      </c>
      <c r="G153" s="43">
        <v>5</v>
      </c>
      <c r="H153" s="43">
        <v>1</v>
      </c>
      <c r="I153" s="43">
        <v>32</v>
      </c>
      <c r="J153" s="43">
        <v>129</v>
      </c>
      <c r="K153" s="44" t="s">
        <v>53</v>
      </c>
      <c r="L153" s="43"/>
    </row>
    <row r="154" spans="1:12" ht="14.4" x14ac:dyDescent="0.3">
      <c r="A154" s="23"/>
      <c r="B154" s="15"/>
      <c r="C154" s="11"/>
      <c r="D154" s="6"/>
      <c r="E154" s="42" t="s">
        <v>66</v>
      </c>
      <c r="F154" s="43">
        <v>50</v>
      </c>
      <c r="G154" s="43">
        <v>0.4</v>
      </c>
      <c r="H154" s="43">
        <v>0.01</v>
      </c>
      <c r="I154" s="43">
        <v>32</v>
      </c>
      <c r="J154" s="43">
        <v>163</v>
      </c>
      <c r="K154" s="44" t="s">
        <v>53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980</v>
      </c>
      <c r="G156" s="19">
        <f t="shared" ref="G156:J156" si="72">SUM(G147:G155)</f>
        <v>31.490000000000002</v>
      </c>
      <c r="H156" s="19">
        <f t="shared" si="72"/>
        <v>23.68</v>
      </c>
      <c r="I156" s="19">
        <f t="shared" si="72"/>
        <v>139.13</v>
      </c>
      <c r="J156" s="19">
        <f t="shared" si="72"/>
        <v>871.7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1570</v>
      </c>
      <c r="G157" s="32">
        <f t="shared" ref="G157" si="74">G146+G156</f>
        <v>65.45</v>
      </c>
      <c r="H157" s="32">
        <f t="shared" ref="H157" si="75">H146+H156</f>
        <v>48.33</v>
      </c>
      <c r="I157" s="32">
        <f t="shared" ref="I157" si="76">I146+I156</f>
        <v>236.58999999999997</v>
      </c>
      <c r="J157" s="32">
        <f t="shared" ref="J157:L157" si="77">J146+J156</f>
        <v>1591.7</v>
      </c>
      <c r="K157" s="32"/>
      <c r="L157" s="32">
        <f t="shared" si="77"/>
        <v>0</v>
      </c>
    </row>
    <row r="158" spans="1:12" ht="26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88</v>
      </c>
      <c r="F158" s="40">
        <v>350</v>
      </c>
      <c r="G158" s="40">
        <v>15</v>
      </c>
      <c r="H158" s="40">
        <v>18</v>
      </c>
      <c r="I158" s="40">
        <v>31</v>
      </c>
      <c r="J158" s="40">
        <v>300</v>
      </c>
      <c r="K158" s="41" t="s">
        <v>89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73</v>
      </c>
      <c r="F160" s="43">
        <v>200</v>
      </c>
      <c r="G160" s="43">
        <v>4</v>
      </c>
      <c r="H160" s="43">
        <v>3.54</v>
      </c>
      <c r="I160" s="43">
        <v>17.57</v>
      </c>
      <c r="J160" s="43">
        <v>119</v>
      </c>
      <c r="K160" s="44">
        <v>382</v>
      </c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39</v>
      </c>
      <c r="F161" s="43">
        <v>50</v>
      </c>
      <c r="G161" s="43">
        <v>4</v>
      </c>
      <c r="H161" s="43">
        <v>0.4</v>
      </c>
      <c r="I161" s="43">
        <v>24.6</v>
      </c>
      <c r="J161" s="43">
        <v>118</v>
      </c>
      <c r="K161" s="44" t="s">
        <v>53</v>
      </c>
      <c r="L161" s="43"/>
    </row>
    <row r="162" spans="1:12" ht="14.4" x14ac:dyDescent="0.3">
      <c r="A162" s="23"/>
      <c r="B162" s="15"/>
      <c r="C162" s="11"/>
      <c r="D162" s="7" t="s">
        <v>23</v>
      </c>
      <c r="E162" s="42" t="s">
        <v>130</v>
      </c>
      <c r="F162" s="43">
        <v>100</v>
      </c>
      <c r="G162" s="43">
        <v>0.6</v>
      </c>
      <c r="H162" s="43">
        <v>0.2</v>
      </c>
      <c r="I162" s="43">
        <v>14.7</v>
      </c>
      <c r="J162" s="43">
        <v>71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700</v>
      </c>
      <c r="G165" s="19">
        <f t="shared" ref="G165:J165" si="78">SUM(G158:G164)</f>
        <v>23.6</v>
      </c>
      <c r="H165" s="19">
        <f t="shared" si="78"/>
        <v>22.139999999999997</v>
      </c>
      <c r="I165" s="19">
        <f t="shared" si="78"/>
        <v>87.87</v>
      </c>
      <c r="J165" s="19">
        <f t="shared" si="78"/>
        <v>608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131</v>
      </c>
      <c r="F166" s="43">
        <v>100</v>
      </c>
      <c r="G166" s="43">
        <v>3.02</v>
      </c>
      <c r="H166" s="43">
        <v>6.36</v>
      </c>
      <c r="I166" s="43">
        <v>23.7</v>
      </c>
      <c r="J166" s="43">
        <v>164</v>
      </c>
      <c r="K166" s="44">
        <v>39</v>
      </c>
      <c r="L166" s="43"/>
    </row>
    <row r="167" spans="1:12" ht="14.4" x14ac:dyDescent="0.3">
      <c r="A167" s="23"/>
      <c r="B167" s="15"/>
      <c r="C167" s="11"/>
      <c r="D167" s="7" t="s">
        <v>26</v>
      </c>
      <c r="E167" s="42" t="s">
        <v>132</v>
      </c>
      <c r="F167" s="43">
        <v>250</v>
      </c>
      <c r="G167" s="43">
        <v>1.48</v>
      </c>
      <c r="H167" s="43">
        <v>4.9000000000000004</v>
      </c>
      <c r="I167" s="43">
        <v>6</v>
      </c>
      <c r="J167" s="43">
        <v>76.25</v>
      </c>
      <c r="K167" s="44">
        <v>98</v>
      </c>
      <c r="L167" s="43"/>
    </row>
    <row r="168" spans="1:12" ht="14.4" x14ac:dyDescent="0.3">
      <c r="A168" s="23"/>
      <c r="B168" s="15"/>
      <c r="C168" s="11"/>
      <c r="D168" s="7" t="s">
        <v>27</v>
      </c>
      <c r="E168" s="42" t="s">
        <v>90</v>
      </c>
      <c r="F168" s="43">
        <v>100</v>
      </c>
      <c r="G168" s="43">
        <v>14.55</v>
      </c>
      <c r="H168" s="43">
        <v>16.79</v>
      </c>
      <c r="I168" s="43">
        <v>2.89</v>
      </c>
      <c r="J168" s="43">
        <v>221</v>
      </c>
      <c r="K168" s="44">
        <v>260</v>
      </c>
      <c r="L168" s="43"/>
    </row>
    <row r="169" spans="1:12" ht="14.4" x14ac:dyDescent="0.3">
      <c r="A169" s="23"/>
      <c r="B169" s="15"/>
      <c r="C169" s="11"/>
      <c r="D169" s="7" t="s">
        <v>28</v>
      </c>
      <c r="E169" s="42" t="s">
        <v>91</v>
      </c>
      <c r="F169" s="43">
        <v>200</v>
      </c>
      <c r="G169" s="43">
        <v>7</v>
      </c>
      <c r="H169" s="43">
        <v>6</v>
      </c>
      <c r="I169" s="43">
        <v>29</v>
      </c>
      <c r="J169" s="43">
        <v>251</v>
      </c>
      <c r="K169" s="44">
        <v>205</v>
      </c>
      <c r="L169" s="43"/>
    </row>
    <row r="170" spans="1:12" ht="14.4" x14ac:dyDescent="0.3">
      <c r="A170" s="23"/>
      <c r="B170" s="15"/>
      <c r="C170" s="11"/>
      <c r="D170" s="7" t="s">
        <v>29</v>
      </c>
      <c r="E170" s="42" t="s">
        <v>92</v>
      </c>
      <c r="F170" s="43">
        <v>200</v>
      </c>
      <c r="G170" s="43">
        <v>0.34</v>
      </c>
      <c r="H170" s="43">
        <v>7.5999999999999998E-2</v>
      </c>
      <c r="I170" s="43">
        <v>30</v>
      </c>
      <c r="J170" s="43">
        <v>122</v>
      </c>
      <c r="K170" s="44">
        <v>348</v>
      </c>
      <c r="L170" s="43"/>
    </row>
    <row r="171" spans="1:12" ht="14.4" x14ac:dyDescent="0.3">
      <c r="A171" s="23"/>
      <c r="B171" s="15"/>
      <c r="C171" s="11"/>
      <c r="D171" s="7" t="s">
        <v>30</v>
      </c>
      <c r="E171" s="42" t="s">
        <v>39</v>
      </c>
      <c r="F171" s="43">
        <v>50</v>
      </c>
      <c r="G171" s="43">
        <v>4</v>
      </c>
      <c r="H171" s="43">
        <v>0.4</v>
      </c>
      <c r="I171" s="43">
        <v>24.6</v>
      </c>
      <c r="J171" s="43">
        <v>118</v>
      </c>
      <c r="K171" s="44" t="s">
        <v>53</v>
      </c>
      <c r="L171" s="43"/>
    </row>
    <row r="172" spans="1:12" ht="14.4" x14ac:dyDescent="0.3">
      <c r="A172" s="23"/>
      <c r="B172" s="15"/>
      <c r="C172" s="11"/>
      <c r="D172" s="7" t="s">
        <v>31</v>
      </c>
      <c r="E172" s="42" t="s">
        <v>93</v>
      </c>
      <c r="F172" s="43">
        <v>20</v>
      </c>
      <c r="G172" s="43">
        <v>1.3</v>
      </c>
      <c r="H172" s="43">
        <v>0.2</v>
      </c>
      <c r="I172" s="43">
        <v>8</v>
      </c>
      <c r="J172" s="43">
        <v>40</v>
      </c>
      <c r="K172" s="44" t="s">
        <v>53</v>
      </c>
      <c r="L172" s="43"/>
    </row>
    <row r="173" spans="1:12" ht="14.4" x14ac:dyDescent="0.3">
      <c r="A173" s="23"/>
      <c r="B173" s="15"/>
      <c r="C173" s="11"/>
      <c r="D173" s="6"/>
      <c r="E173" s="42" t="s">
        <v>111</v>
      </c>
      <c r="F173" s="43">
        <v>20</v>
      </c>
      <c r="G173" s="43">
        <v>0.16</v>
      </c>
      <c r="H173" s="43">
        <v>0</v>
      </c>
      <c r="I173" s="43">
        <v>15.6</v>
      </c>
      <c r="J173" s="43">
        <v>63</v>
      </c>
      <c r="K173" s="44" t="s">
        <v>53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940</v>
      </c>
      <c r="G175" s="19">
        <f t="shared" ref="G175:J175" si="80">SUM(G166:G174)</f>
        <v>31.85</v>
      </c>
      <c r="H175" s="19">
        <f t="shared" si="80"/>
        <v>34.725999999999999</v>
      </c>
      <c r="I175" s="19">
        <f t="shared" si="80"/>
        <v>139.79</v>
      </c>
      <c r="J175" s="19">
        <f t="shared" si="80"/>
        <v>1055.25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1640</v>
      </c>
      <c r="G176" s="32">
        <f t="shared" ref="G176" si="82">G165+G175</f>
        <v>55.45</v>
      </c>
      <c r="H176" s="32">
        <f t="shared" ref="H176" si="83">H165+H175</f>
        <v>56.866</v>
      </c>
      <c r="I176" s="32">
        <f t="shared" ref="I176" si="84">I165+I175</f>
        <v>227.66</v>
      </c>
      <c r="J176" s="32">
        <f t="shared" ref="J176:L176" si="85">J165+J175</f>
        <v>1663.25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94</v>
      </c>
      <c r="F177" s="40">
        <v>215</v>
      </c>
      <c r="G177" s="40">
        <v>17</v>
      </c>
      <c r="H177" s="40">
        <v>20</v>
      </c>
      <c r="I177" s="40">
        <v>82</v>
      </c>
      <c r="J177" s="40">
        <v>482</v>
      </c>
      <c r="K177" s="41">
        <v>401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 t="s">
        <v>52</v>
      </c>
      <c r="F179" s="43">
        <v>200</v>
      </c>
      <c r="G179" s="43">
        <v>3.16</v>
      </c>
      <c r="H179" s="43">
        <v>2.67</v>
      </c>
      <c r="I179" s="43">
        <v>15.94</v>
      </c>
      <c r="J179" s="43">
        <v>101</v>
      </c>
      <c r="K179" s="44">
        <v>379</v>
      </c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 t="s">
        <v>102</v>
      </c>
      <c r="F181" s="43">
        <v>100</v>
      </c>
      <c r="G181" s="43">
        <v>0.3</v>
      </c>
      <c r="H181" s="43">
        <v>10.3</v>
      </c>
      <c r="I181" s="43">
        <v>47</v>
      </c>
      <c r="J181" s="43">
        <v>0</v>
      </c>
      <c r="K181" s="44">
        <v>338</v>
      </c>
      <c r="L181" s="43"/>
    </row>
    <row r="182" spans="1:12" ht="14.4" x14ac:dyDescent="0.3">
      <c r="A182" s="23"/>
      <c r="B182" s="15"/>
      <c r="C182" s="11"/>
      <c r="D182" s="6"/>
      <c r="E182" s="42" t="s">
        <v>95</v>
      </c>
      <c r="F182" s="43">
        <v>50</v>
      </c>
      <c r="G182" s="43">
        <v>5.0999999999999996</v>
      </c>
      <c r="H182" s="43">
        <v>12</v>
      </c>
      <c r="I182" s="43">
        <v>10</v>
      </c>
      <c r="J182" s="43">
        <v>103</v>
      </c>
      <c r="K182" s="44" t="s">
        <v>53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565</v>
      </c>
      <c r="G184" s="19">
        <f t="shared" ref="G184:J184" si="86">SUM(G177:G183)</f>
        <v>25.560000000000002</v>
      </c>
      <c r="H184" s="19">
        <f t="shared" si="86"/>
        <v>44.97</v>
      </c>
      <c r="I184" s="19">
        <f t="shared" si="86"/>
        <v>154.94</v>
      </c>
      <c r="J184" s="19">
        <f t="shared" si="86"/>
        <v>686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96</v>
      </c>
      <c r="F185" s="43">
        <v>100</v>
      </c>
      <c r="G185" s="43">
        <v>2</v>
      </c>
      <c r="H185" s="43">
        <v>4</v>
      </c>
      <c r="I185" s="43">
        <v>7</v>
      </c>
      <c r="J185" s="43">
        <v>73</v>
      </c>
      <c r="K185" s="44">
        <v>53</v>
      </c>
      <c r="L185" s="43"/>
    </row>
    <row r="186" spans="1:12" ht="14.4" x14ac:dyDescent="0.3">
      <c r="A186" s="23"/>
      <c r="B186" s="15"/>
      <c r="C186" s="11"/>
      <c r="D186" s="7" t="s">
        <v>26</v>
      </c>
      <c r="E186" s="42" t="s">
        <v>97</v>
      </c>
      <c r="F186" s="43">
        <v>250</v>
      </c>
      <c r="G186" s="43">
        <v>2.56</v>
      </c>
      <c r="H186" s="43">
        <v>5.5</v>
      </c>
      <c r="I186" s="43">
        <v>11.62</v>
      </c>
      <c r="J186" s="43">
        <v>115.75</v>
      </c>
      <c r="K186" s="44">
        <v>113</v>
      </c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98</v>
      </c>
      <c r="F187" s="43">
        <v>100</v>
      </c>
      <c r="G187" s="43">
        <v>10</v>
      </c>
      <c r="H187" s="43">
        <v>12</v>
      </c>
      <c r="I187" s="43">
        <v>13</v>
      </c>
      <c r="J187" s="43">
        <v>203</v>
      </c>
      <c r="K187" s="44" t="s">
        <v>99</v>
      </c>
      <c r="L187" s="43"/>
    </row>
    <row r="188" spans="1:12" ht="14.4" x14ac:dyDescent="0.3">
      <c r="A188" s="23"/>
      <c r="B188" s="15"/>
      <c r="C188" s="11"/>
      <c r="D188" s="7" t="s">
        <v>28</v>
      </c>
      <c r="E188" s="42" t="s">
        <v>133</v>
      </c>
      <c r="F188" s="43">
        <v>180</v>
      </c>
      <c r="G188" s="43">
        <v>7</v>
      </c>
      <c r="H188" s="43">
        <v>7</v>
      </c>
      <c r="I188" s="43">
        <v>32</v>
      </c>
      <c r="J188" s="43">
        <v>204</v>
      </c>
      <c r="K188" s="44">
        <v>302</v>
      </c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110</v>
      </c>
      <c r="F189" s="43">
        <v>200</v>
      </c>
      <c r="G189" s="43">
        <v>0.52</v>
      </c>
      <c r="H189" s="43">
        <v>0.18</v>
      </c>
      <c r="I189" s="43">
        <v>28.86</v>
      </c>
      <c r="J189" s="43">
        <v>123</v>
      </c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 t="s">
        <v>39</v>
      </c>
      <c r="F190" s="43">
        <v>30</v>
      </c>
      <c r="G190" s="43">
        <v>3</v>
      </c>
      <c r="H190" s="43">
        <v>0.9</v>
      </c>
      <c r="I190" s="43">
        <v>18</v>
      </c>
      <c r="J190" s="43">
        <v>71</v>
      </c>
      <c r="K190" s="44" t="s">
        <v>42</v>
      </c>
      <c r="L190" s="43"/>
    </row>
    <row r="191" spans="1:12" ht="14.4" x14ac:dyDescent="0.3">
      <c r="A191" s="23"/>
      <c r="B191" s="15"/>
      <c r="C191" s="11"/>
      <c r="D191" s="7" t="s">
        <v>31</v>
      </c>
      <c r="E191" s="42" t="s">
        <v>45</v>
      </c>
      <c r="F191" s="43">
        <v>60</v>
      </c>
      <c r="G191" s="43">
        <v>4</v>
      </c>
      <c r="H191" s="43">
        <v>0.6</v>
      </c>
      <c r="I191" s="43">
        <v>24</v>
      </c>
      <c r="J191" s="43">
        <v>99</v>
      </c>
      <c r="K191" s="44" t="s">
        <v>42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920</v>
      </c>
      <c r="G194" s="19">
        <f t="shared" ref="G194:J194" si="88">SUM(G185:G193)</f>
        <v>29.080000000000002</v>
      </c>
      <c r="H194" s="19">
        <f t="shared" si="88"/>
        <v>30.18</v>
      </c>
      <c r="I194" s="19">
        <f t="shared" si="88"/>
        <v>134.47999999999999</v>
      </c>
      <c r="J194" s="19">
        <f t="shared" si="88"/>
        <v>888.75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1485</v>
      </c>
      <c r="G195" s="32">
        <f t="shared" ref="G195" si="90">G184+G194</f>
        <v>54.64</v>
      </c>
      <c r="H195" s="32">
        <f t="shared" ref="H195" si="91">H184+H194</f>
        <v>75.150000000000006</v>
      </c>
      <c r="I195" s="32">
        <f t="shared" ref="I195" si="92">I184+I194</f>
        <v>289.41999999999996</v>
      </c>
      <c r="J195" s="32">
        <f t="shared" ref="J195:L195" si="93">J184+J194</f>
        <v>1574.75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1521.6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53.715499999999999</v>
      </c>
      <c r="H196" s="34">
        <f t="shared" si="94"/>
        <v>54.1708</v>
      </c>
      <c r="I196" s="34">
        <f t="shared" si="94"/>
        <v>237.76799999999997</v>
      </c>
      <c r="J196" s="34">
        <f t="shared" si="94"/>
        <v>1586.6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2024-09-11T06:20:07Z</dcterms:modified>
</cp:coreProperties>
</file>